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cnm\Desktop\SGC TECNL\PROCEDIMIENTOS SUBIDOS SGC\RECURSOS HUMANOS\RH 0CTUBRE 2017 CAPACITACIÓN Y DESARROLLO\"/>
    </mc:Choice>
  </mc:AlternateContent>
  <bookViews>
    <workbookView xWindow="0" yWindow="0" windowWidth="24000" windowHeight="9435"/>
  </bookViews>
  <sheets>
    <sheet name="DATOS" sheetId="1" r:id="rId1"/>
    <sheet name="Instructivo de los Datos" sheetId="14" r:id="rId2"/>
    <sheet name="M00-PR-11-A2" sheetId="15" r:id="rId3"/>
    <sheet name="Instructivo" sheetId="13" r:id="rId4"/>
  </sheets>
  <definedNames>
    <definedName name="_xlnm.Print_Area" localSheetId="3">Instructivo!$A$1:$J$28</definedName>
    <definedName name="_xlnm.Print_Area" localSheetId="1">'Instructivo de los Datos'!$A$1:$J$24</definedName>
    <definedName name="_xlnm.Print_Area" localSheetId="2">'M00-PR-11-A2'!$B$1:$H$54</definedName>
  </definedNames>
  <calcPr calcId="162913"/>
</workbook>
</file>

<file path=xl/calcChain.xml><?xml version="1.0" encoding="utf-8"?>
<calcChain xmlns="http://schemas.openxmlformats.org/spreadsheetml/2006/main">
  <c r="BF19" i="1" l="1"/>
  <c r="BG31" i="1"/>
  <c r="BH31" i="1"/>
  <c r="BH35" i="1"/>
  <c r="BG19" i="1"/>
  <c r="BG26" i="1"/>
  <c r="BH19" i="1"/>
  <c r="BG25" i="1"/>
  <c r="BH25" i="1"/>
  <c r="BF25" i="1"/>
  <c r="BE25" i="1"/>
  <c r="BD25" i="1"/>
  <c r="BC25" i="1"/>
  <c r="BB25" i="1"/>
  <c r="BG24" i="1"/>
  <c r="BH24" i="1"/>
  <c r="BF24" i="1"/>
  <c r="BE24" i="1"/>
  <c r="BD24" i="1"/>
  <c r="BC24" i="1"/>
  <c r="BB24" i="1"/>
  <c r="BG23" i="1"/>
  <c r="BH23" i="1"/>
  <c r="BF23" i="1"/>
  <c r="BE23" i="1"/>
  <c r="BD23" i="1"/>
  <c r="BC23" i="1"/>
  <c r="BB23" i="1"/>
  <c r="BA25" i="1"/>
  <c r="BA24" i="1"/>
  <c r="BA23" i="1"/>
  <c r="BA27" i="1"/>
  <c r="BA30" i="1"/>
  <c r="BB27" i="1"/>
  <c r="BC27" i="1"/>
  <c r="BD27" i="1"/>
  <c r="BE27" i="1"/>
  <c r="BE30" i="1"/>
  <c r="BF27" i="1"/>
  <c r="BG27" i="1"/>
  <c r="BH27" i="1"/>
  <c r="BH30" i="1"/>
  <c r="BG36" i="1"/>
  <c r="BH36" i="1"/>
  <c r="BH42" i="1"/>
  <c r="BG41" i="1"/>
  <c r="BH41" i="1"/>
  <c r="BG40" i="1"/>
  <c r="BH40" i="1"/>
  <c r="BG39" i="1"/>
  <c r="BH39" i="1"/>
  <c r="BG38" i="1"/>
  <c r="BH38" i="1"/>
  <c r="BG37" i="1"/>
  <c r="BH37" i="1"/>
  <c r="BG34" i="1"/>
  <c r="BH34" i="1"/>
  <c r="BG33" i="1"/>
  <c r="BH33" i="1"/>
  <c r="BG32" i="1"/>
  <c r="BH32" i="1"/>
  <c r="BG29" i="1"/>
  <c r="BH29" i="1"/>
  <c r="BG28" i="1"/>
  <c r="BH28" i="1"/>
  <c r="BG22" i="1"/>
  <c r="BH22" i="1"/>
  <c r="BG21" i="1"/>
  <c r="BH21" i="1"/>
  <c r="BG20" i="1"/>
  <c r="BH20" i="1"/>
  <c r="BA38" i="1"/>
  <c r="BA39" i="1"/>
  <c r="BA40" i="1"/>
  <c r="BA36" i="1"/>
  <c r="BA37" i="1"/>
  <c r="BA42" i="1"/>
  <c r="BA41" i="1"/>
  <c r="BA34" i="1"/>
  <c r="BA33" i="1"/>
  <c r="BA32" i="1"/>
  <c r="BA31" i="1"/>
  <c r="BA35" i="1"/>
  <c r="BA28" i="1"/>
  <c r="BA29" i="1"/>
  <c r="BA19" i="1"/>
  <c r="BA20" i="1"/>
  <c r="BA26" i="1"/>
  <c r="BA21" i="1"/>
  <c r="BA22" i="1"/>
  <c r="BB19" i="1"/>
  <c r="BE19" i="1"/>
  <c r="BE26" i="1"/>
  <c r="BE20" i="1"/>
  <c r="BE21" i="1"/>
  <c r="BE22" i="1"/>
  <c r="BE28" i="1"/>
  <c r="BE29" i="1"/>
  <c r="BE31" i="1"/>
  <c r="BE32" i="1"/>
  <c r="BE33" i="1"/>
  <c r="BE34" i="1"/>
  <c r="BD19" i="1"/>
  <c r="BD28" i="1"/>
  <c r="BD29" i="1"/>
  <c r="BD31" i="1"/>
  <c r="BD32" i="1"/>
  <c r="BD33" i="1"/>
  <c r="BD34" i="1"/>
  <c r="BC19" i="1"/>
  <c r="BC28" i="1"/>
  <c r="BC29" i="1"/>
  <c r="BC31" i="1"/>
  <c r="BC35" i="1"/>
  <c r="BC32" i="1"/>
  <c r="BC33" i="1"/>
  <c r="BC34" i="1"/>
  <c r="BB28" i="1"/>
  <c r="BB29" i="1"/>
  <c r="BB31" i="1"/>
  <c r="BB32" i="1"/>
  <c r="BB35" i="1"/>
  <c r="BB33" i="1"/>
  <c r="BB34" i="1"/>
  <c r="BF41" i="1"/>
  <c r="BF40" i="1"/>
  <c r="BF39" i="1"/>
  <c r="BF38" i="1"/>
  <c r="BF37" i="1"/>
  <c r="BF36" i="1"/>
  <c r="BF34" i="1"/>
  <c r="BF33" i="1"/>
  <c r="BF32" i="1"/>
  <c r="BF31" i="1"/>
  <c r="BF29" i="1"/>
  <c r="BF28" i="1"/>
  <c r="BF22" i="1"/>
  <c r="BF21" i="1"/>
  <c r="BF20" i="1"/>
  <c r="BF26" i="1"/>
  <c r="BE41" i="1"/>
  <c r="BE40" i="1"/>
  <c r="BE39" i="1"/>
  <c r="BE38" i="1"/>
  <c r="BE37" i="1"/>
  <c r="BE36" i="1"/>
  <c r="BD41" i="1"/>
  <c r="BD40" i="1"/>
  <c r="BD39" i="1"/>
  <c r="BD38" i="1"/>
  <c r="BD37" i="1"/>
  <c r="BD36" i="1"/>
  <c r="BD42" i="1"/>
  <c r="BD22" i="1"/>
  <c r="BD21" i="1"/>
  <c r="BD20" i="1"/>
  <c r="BD26" i="1"/>
  <c r="BC41" i="1"/>
  <c r="BC40" i="1"/>
  <c r="BC39" i="1"/>
  <c r="BC38" i="1"/>
  <c r="BC37" i="1"/>
  <c r="BC42" i="1"/>
  <c r="BC36" i="1"/>
  <c r="BC22" i="1"/>
  <c r="BC21" i="1"/>
  <c r="BC20" i="1"/>
  <c r="BB41" i="1"/>
  <c r="BB40" i="1"/>
  <c r="BB39" i="1"/>
  <c r="BB38" i="1"/>
  <c r="BB42" i="1"/>
  <c r="BB37" i="1"/>
  <c r="BB36" i="1"/>
  <c r="BB22" i="1"/>
  <c r="BB21" i="1"/>
  <c r="BB26" i="1"/>
  <c r="BB20" i="1"/>
  <c r="BG42" i="1"/>
  <c r="BF42" i="1"/>
  <c r="BG35" i="1"/>
  <c r="BG30" i="1"/>
  <c r="BC30" i="1"/>
  <c r="BE42" i="1"/>
  <c r="BF35" i="1"/>
  <c r="BD35" i="1"/>
  <c r="BE35" i="1"/>
  <c r="BF30" i="1"/>
  <c r="BB30" i="1"/>
  <c r="BG43" i="1"/>
  <c r="C23" i="15"/>
  <c r="BD30" i="1"/>
  <c r="BC26" i="1"/>
  <c r="BH26" i="1"/>
  <c r="BH43" i="1"/>
  <c r="H23" i="15"/>
</calcChain>
</file>

<file path=xl/sharedStrings.xml><?xml version="1.0" encoding="utf-8"?>
<sst xmlns="http://schemas.openxmlformats.org/spreadsheetml/2006/main" count="118" uniqueCount="100">
  <si>
    <t>Periodo:</t>
  </si>
  <si>
    <t>Curso:</t>
  </si>
  <si>
    <t>Expuso el objetivo y temario del curso</t>
  </si>
  <si>
    <t>CURSO</t>
  </si>
  <si>
    <t>INFRAESTRUCTURA</t>
  </si>
  <si>
    <t>Mostró dominio del contenido abordado</t>
  </si>
  <si>
    <t>Fomentó la participación del grupo</t>
  </si>
  <si>
    <t>Aclaró las dudas que se presentaron</t>
  </si>
  <si>
    <t>El materiao didáctico fue útil a lo largo del curso</t>
  </si>
  <si>
    <t>La impresión del material didáctico fue legible</t>
  </si>
  <si>
    <t>La variedad del material didáctico fue suficiente para apoyar su aprendizaje</t>
  </si>
  <si>
    <t>La distribución del tiempo fue adecuada para cubrir el contenido</t>
  </si>
  <si>
    <t>Los temas fueron suficientes para alcanzar el objetivo del curso</t>
  </si>
  <si>
    <t>El curso comprendió ejercicios de práctica relacionados con el contenido</t>
  </si>
  <si>
    <t>El curso cubrió sus expectativas</t>
  </si>
  <si>
    <t>La iluminación del aula fue adecuada</t>
  </si>
  <si>
    <t>La ventilación del aula fue adecuada</t>
  </si>
  <si>
    <t>El aseo del aula fue adecuado</t>
  </si>
  <si>
    <t>El servicio de los sanitarios fue adecuado (limpieza, abasto de papel, toallas, jabón, etc.)</t>
  </si>
  <si>
    <t>El servicio de café fue adecuado</t>
  </si>
  <si>
    <t>Recibió apoyo del personal que coordinó el curso</t>
  </si>
  <si>
    <t>Subtotal Material Didáctico</t>
  </si>
  <si>
    <t>Subtotal Curso</t>
  </si>
  <si>
    <t>Subtotal Infraestructura</t>
  </si>
  <si>
    <t>Promedio</t>
  </si>
  <si>
    <t>%</t>
  </si>
  <si>
    <t>Total</t>
  </si>
  <si>
    <t>TOTALES</t>
  </si>
  <si>
    <t>Folio:</t>
  </si>
  <si>
    <t>Porcentaje</t>
  </si>
  <si>
    <r>
      <t xml:space="preserve">2.   </t>
    </r>
    <r>
      <rPr>
        <sz val="12"/>
        <rFont val="HelveticaNeueLT Std"/>
      </rPr>
      <t>Nombre del curso como fue registrado.</t>
    </r>
  </si>
  <si>
    <t>Dio retroalimentación a los ejercicios realizados</t>
  </si>
  <si>
    <t>Aplico una evaluación final relacionada con los contenidos del curso.</t>
  </si>
  <si>
    <t>Inició y concluyó puntualmente las sesiones.</t>
  </si>
  <si>
    <t>MATERIAL DIDÁCTICO</t>
  </si>
  <si>
    <t>Subtotal Instructor</t>
  </si>
  <si>
    <t xml:space="preserve">                             Clave del Curso:</t>
  </si>
  <si>
    <t xml:space="preserve">                             Periodo:</t>
  </si>
  <si>
    <t xml:space="preserve">                             Curso:</t>
  </si>
  <si>
    <t>Clave del Curso:</t>
  </si>
  <si>
    <t>Resultados</t>
  </si>
  <si>
    <t>Apoyo</t>
  </si>
  <si>
    <t>Elaboró</t>
  </si>
  <si>
    <t>Sugerencias para Mejorar los Cursos</t>
  </si>
  <si>
    <t>Resumen de la Encuesta de Opinión</t>
  </si>
  <si>
    <t>(Análisis de la Estadística)</t>
  </si>
  <si>
    <t>Directivo</t>
  </si>
  <si>
    <r>
      <t xml:space="preserve">6.   </t>
    </r>
    <r>
      <rPr>
        <sz val="12"/>
        <rFont val="HelveticaNeueLT Std"/>
      </rPr>
      <t xml:space="preserve">Indicar con una </t>
    </r>
    <r>
      <rPr>
        <b/>
        <sz val="12"/>
        <rFont val="HelveticaNeueLT Std"/>
      </rPr>
      <t>"X"</t>
    </r>
    <r>
      <rPr>
        <sz val="12"/>
        <rFont val="HelveticaNeueLT Std"/>
      </rPr>
      <t xml:space="preserve"> si el curso fue para personal directivo o de apoyo a la educación.</t>
    </r>
  </si>
  <si>
    <r>
      <t xml:space="preserve">11. </t>
    </r>
    <r>
      <rPr>
        <sz val="12"/>
        <rFont val="HelveticaNeueLT Std"/>
      </rPr>
      <t>Nombre y firma de la persona que analizó los resultados.</t>
    </r>
  </si>
  <si>
    <r>
      <t xml:space="preserve">10. </t>
    </r>
    <r>
      <rPr>
        <sz val="12"/>
        <rFont val="HelveticaNeueLT Std"/>
      </rPr>
      <t>De acuerdo a los resultados obtenidos, indicar las acciones de mejora para los siguientes cursos.</t>
    </r>
  </si>
  <si>
    <t>Nombre del curso como fué registrado.</t>
  </si>
  <si>
    <t>Período en el que se llevó a cabo el curso.</t>
  </si>
  <si>
    <t>INSTRUCTIVO DE LLENADO</t>
  </si>
  <si>
    <t>Nombre del Instituto Tecnológico o Centro.</t>
  </si>
  <si>
    <r>
      <t xml:space="preserve">3.   </t>
    </r>
    <r>
      <rPr>
        <sz val="12"/>
        <rFont val="HelveticaNeueLT Std"/>
      </rPr>
      <t xml:space="preserve">Período registrado en el que se llevó a cabo el curso. </t>
    </r>
  </si>
  <si>
    <r>
      <t xml:space="preserve">4.   </t>
    </r>
    <r>
      <rPr>
        <sz val="12"/>
        <rFont val="HelveticaNeueLT Std"/>
      </rPr>
      <t>Nombre del Instituto Tecnológico o Centro.</t>
    </r>
  </si>
  <si>
    <r>
      <t xml:space="preserve">7.   </t>
    </r>
    <r>
      <rPr>
        <sz val="12"/>
        <rFont val="HelveticaNeueLT Std"/>
      </rPr>
      <t>Indicar el promedio total obtenido que aparece en la Hoja de Datos.</t>
    </r>
  </si>
  <si>
    <r>
      <t xml:space="preserve">8.   </t>
    </r>
    <r>
      <rPr>
        <sz val="12"/>
        <rFont val="HelveticaNeueLT Std"/>
      </rPr>
      <t>Indicar el porcentaje total obtenido que aparece en la Hoja de Datos.</t>
    </r>
  </si>
  <si>
    <r>
      <t xml:space="preserve">9.   </t>
    </r>
    <r>
      <rPr>
        <sz val="12"/>
        <rFont val="HelveticaNeueLT Std"/>
      </rPr>
      <t>Anotar los comentarios y observaciones generales que hicieron los participantes en sus encuestas.</t>
    </r>
  </si>
  <si>
    <r>
      <t xml:space="preserve">1.   </t>
    </r>
    <r>
      <rPr>
        <sz val="12"/>
        <rFont val="HelveticaNeueLT Std"/>
      </rPr>
      <t>Clave de registro de curso asignado por la Dirección de Personal.</t>
    </r>
  </si>
  <si>
    <t>Clave de registro del curso, asignada por la Dirección de Personal.</t>
  </si>
  <si>
    <t>Centro de Trabajo:</t>
  </si>
  <si>
    <t>INSTRUCTOR(A)</t>
  </si>
  <si>
    <t>Nombre del Instructor(a) que impartío el curso. En caso de que el curso haya sido impartido por más de un instructor(a), deberá hacerse una estadística por cada instructor(a).</t>
  </si>
  <si>
    <t>Comentarios de las/los Participantes</t>
  </si>
  <si>
    <r>
      <t xml:space="preserve">5.   </t>
    </r>
    <r>
      <rPr>
        <sz val="12"/>
        <rFont val="HelveticaNeueLT Std"/>
      </rPr>
      <t>Nombre del Instructor(a) que impartió el curso. En caso de que el curso haya sido impartido por más de un instructor(a) deberá hacerse una estadística por cada instructor(a).</t>
    </r>
  </si>
  <si>
    <t>Formato: Estadística de Encuesta de Opinión</t>
  </si>
  <si>
    <t>Página 1 de 1</t>
  </si>
  <si>
    <t>Revisión: 0</t>
  </si>
  <si>
    <t>Instructivo de llenado</t>
  </si>
  <si>
    <t>Rev. 0</t>
  </si>
  <si>
    <t>Instructor (a):</t>
  </si>
  <si>
    <t>Código: M00-PR-11-A2</t>
  </si>
  <si>
    <t>M00-PR-11-A2</t>
  </si>
  <si>
    <r>
      <t xml:space="preserve">Código: </t>
    </r>
    <r>
      <rPr>
        <b/>
        <sz val="10"/>
        <color indexed="10"/>
        <rFont val="Arial"/>
        <family val="2"/>
      </rPr>
      <t>M00-PR-11-A2</t>
    </r>
  </si>
  <si>
    <t>Referencia a la Norma ISO 9001:2015 y NMX-R-025-SCFI-2015</t>
  </si>
  <si>
    <t>Instructor(a):</t>
  </si>
  <si>
    <t>Referencia a la Norma ISO 9001:2015 y la NMX-R-025-SCFI-2015</t>
  </si>
  <si>
    <t>Folio de registro del Módulo, asignado por la Dirección de Personal en el caso de Diplomado.</t>
  </si>
  <si>
    <t>Capturar la calificación que el/la participante asignó a cada rubro de la Encuesta de Opinión. Cada columna es un participante.</t>
  </si>
  <si>
    <t>Promedio Total. Este dato se deberá incluir en el Resumen de la Estadística.</t>
  </si>
  <si>
    <t xml:space="preserve">Porcentaje Total. Este dato se deberá indicar en el Resumen de la Estadística. </t>
  </si>
  <si>
    <t>CP-A-01-128-128-17</t>
  </si>
  <si>
    <t>MANEJO DE BASE DE DATOS</t>
  </si>
  <si>
    <t>26, 27, 28,29 Y 30 DE JUNIO DE 2017</t>
  </si>
  <si>
    <t>INSTITUTO TECNOLÓGICO DE NUEVO LEÓN</t>
  </si>
  <si>
    <t>ING. MARIANA DEL CARMEN CARRIZALES COVARRUBIAS</t>
  </si>
  <si>
    <t>X</t>
  </si>
  <si>
    <t xml:space="preserve">Dirigido al Personal de:     </t>
  </si>
  <si>
    <t>ME GUSTARIA QUE HUBIERA CURSOS MAS SEGUIDO, SE APROVECHAN AL MÁXIMO.</t>
  </si>
  <si>
    <t>EXCELENTE CURSO Y MUY BUENA PROFESORA. GRACIAS POR SUS ATENCIONES.</t>
  </si>
  <si>
    <t>EXCELENTE INSTRUCTORA, ME GUSTARIA EXCEL INTERMEDIO-AVANZADO.</t>
  </si>
  <si>
    <t xml:space="preserve">EL CURSO FUERA MEJOR APLICADO, NOS HABRÍA GUSTADO PRACTICAR LO </t>
  </si>
  <si>
    <t>FORMA INDIVIDUAL.</t>
  </si>
  <si>
    <t>MRI MARÍA PASCUALA CARRILLO TORRES</t>
  </si>
  <si>
    <t>JEFA DEL DEPARTAMENTO DE RECURSOS HUMANOS</t>
  </si>
  <si>
    <t xml:space="preserve">DESEO OTRO CURSO CON LA MAESTRA MARIANA CARRIZALES, YA QUE ES UNA </t>
  </si>
  <si>
    <t>EXCELENTE CURSO DEMANDAN MAS TIEMPO, YA QUE EL</t>
  </si>
  <si>
    <t xml:space="preserve"> CONTENIDO ES BASTANTE AMPLIO. NO SE ENTREGO MATERIAL IMPRESO.PARA QUE  </t>
  </si>
  <si>
    <t>APRENDIDO EN ACTIVIDADES DE NUESTRA ÁREA, CON APOYO DEL DOCENTE, PERO 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</si>
</sst>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7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2"/>
      <color indexed="9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2"/>
      <name val="HelveticaNeueLT Std"/>
    </font>
    <font>
      <sz val="12"/>
      <name val="Times New Roman"/>
      <family val="1"/>
    </font>
    <font>
      <b/>
      <sz val="12"/>
      <color indexed="10"/>
      <name val="Arial"/>
      <family val="2"/>
    </font>
    <font>
      <b/>
      <sz val="12"/>
      <color indexed="10"/>
      <name val="Arial"/>
      <family val="2"/>
    </font>
    <font>
      <sz val="9"/>
      <name val="Arial"/>
      <family val="2"/>
    </font>
    <font>
      <b/>
      <sz val="14"/>
      <name val="Arial"/>
      <family val="2"/>
    </font>
    <font>
      <b/>
      <sz val="12"/>
      <name val="Soberana Sans"/>
      <family val="3"/>
    </font>
    <font>
      <b/>
      <sz val="12"/>
      <name val="HelveticaNeueLT Std"/>
    </font>
    <font>
      <b/>
      <sz val="11"/>
      <name val="Soberana Sans"/>
      <family val="3"/>
    </font>
    <font>
      <sz val="11"/>
      <name val="Soberana Sans"/>
      <family val="3"/>
    </font>
    <font>
      <b/>
      <sz val="10"/>
      <color indexed="1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12"/>
      <color rgb="FFFF0000"/>
      <name val="Arial"/>
      <family val="2"/>
    </font>
    <font>
      <b/>
      <sz val="8"/>
      <name val="Calibri"/>
      <family val="2"/>
      <scheme val="minor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9"/>
      </bottom>
      <diagonal/>
    </border>
    <border>
      <left style="thin">
        <color indexed="64"/>
      </left>
      <right style="thin">
        <color indexed="64"/>
      </right>
      <top/>
      <bottom style="medium">
        <color indexed="9"/>
      </bottom>
      <diagonal/>
    </border>
    <border>
      <left style="thin">
        <color indexed="64"/>
      </left>
      <right style="medium">
        <color indexed="64"/>
      </right>
      <top/>
      <bottom style="medium">
        <color indexed="9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9"/>
      </bottom>
      <diagonal/>
    </border>
    <border>
      <left style="thin">
        <color indexed="64"/>
      </left>
      <right style="medium">
        <color indexed="40"/>
      </right>
      <top/>
      <bottom style="medium">
        <color indexed="9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9"/>
      </left>
      <right style="thin">
        <color indexed="64"/>
      </right>
      <top/>
      <bottom style="medium">
        <color indexed="9"/>
      </bottom>
      <diagonal/>
    </border>
    <border>
      <left style="thin">
        <color indexed="64"/>
      </left>
      <right/>
      <top/>
      <bottom style="medium">
        <color indexed="9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15">
    <xf numFmtId="0" fontId="0" fillId="0" borderId="0" xfId="0"/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1" fontId="0" fillId="0" borderId="1" xfId="0" applyNumberFormat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0" fontId="0" fillId="0" borderId="3" xfId="0" applyBorder="1" applyAlignment="1">
      <alignment vertical="center" wrapText="1"/>
    </xf>
    <xf numFmtId="0" fontId="0" fillId="0" borderId="3" xfId="0" applyBorder="1" applyAlignment="1">
      <alignment horizontal="center" vertical="center" wrapText="1"/>
    </xf>
    <xf numFmtId="1" fontId="0" fillId="0" borderId="3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0" fillId="0" borderId="7" xfId="0" applyBorder="1" applyAlignment="1">
      <alignment vertical="center" wrapText="1"/>
    </xf>
    <xf numFmtId="0" fontId="0" fillId="0" borderId="7" xfId="0" applyBorder="1" applyAlignment="1">
      <alignment horizontal="center" vertical="center" wrapText="1"/>
    </xf>
    <xf numFmtId="1" fontId="0" fillId="0" borderId="7" xfId="0" applyNumberFormat="1" applyBorder="1" applyAlignment="1">
      <alignment horizontal="center"/>
    </xf>
    <xf numFmtId="1" fontId="0" fillId="0" borderId="8" xfId="0" applyNumberFormat="1" applyBorder="1" applyAlignment="1">
      <alignment horizontal="center"/>
    </xf>
    <xf numFmtId="1" fontId="0" fillId="0" borderId="4" xfId="0" applyNumberFormat="1" applyBorder="1" applyAlignment="1">
      <alignment horizontal="center"/>
    </xf>
    <xf numFmtId="1" fontId="0" fillId="2" borderId="5" xfId="0" applyNumberFormat="1" applyFill="1" applyBorder="1" applyAlignment="1">
      <alignment horizontal="center" vertical="center" wrapText="1"/>
    </xf>
    <xf numFmtId="1" fontId="0" fillId="2" borderId="6" xfId="0" applyNumberFormat="1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5" fillId="0" borderId="0" xfId="0" applyFont="1"/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1" fontId="0" fillId="2" borderId="10" xfId="0" applyNumberFormat="1" applyFill="1" applyBorder="1" applyAlignment="1">
      <alignment horizontal="center" vertical="center" wrapText="1"/>
    </xf>
    <xf numFmtId="1" fontId="0" fillId="0" borderId="11" xfId="0" applyNumberFormat="1" applyBorder="1" applyAlignment="1">
      <alignment horizontal="center"/>
    </xf>
    <xf numFmtId="1" fontId="0" fillId="0" borderId="12" xfId="0" applyNumberFormat="1" applyBorder="1" applyAlignment="1">
      <alignment horizontal="center"/>
    </xf>
    <xf numFmtId="1" fontId="0" fillId="0" borderId="13" xfId="0" applyNumberFormat="1" applyBorder="1" applyAlignment="1">
      <alignment horizontal="center"/>
    </xf>
    <xf numFmtId="0" fontId="1" fillId="2" borderId="14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11" fillId="0" borderId="0" xfId="0" applyFont="1" applyBorder="1" applyAlignment="1">
      <alignment horizontal="left"/>
    </xf>
    <xf numFmtId="0" fontId="10" fillId="0" borderId="0" xfId="0" applyFont="1" applyBorder="1" applyAlignment="1">
      <alignment horizontal="left"/>
    </xf>
    <xf numFmtId="0" fontId="1" fillId="2" borderId="18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1" fontId="4" fillId="3" borderId="20" xfId="0" applyNumberFormat="1" applyFont="1" applyFill="1" applyBorder="1" applyAlignment="1">
      <alignment horizontal="center" vertical="center" wrapText="1"/>
    </xf>
    <xf numFmtId="1" fontId="4" fillId="3" borderId="21" xfId="0" applyNumberFormat="1" applyFont="1" applyFill="1" applyBorder="1" applyAlignment="1">
      <alignment horizontal="center" vertical="center" wrapText="1"/>
    </xf>
    <xf numFmtId="1" fontId="4" fillId="3" borderId="22" xfId="0" applyNumberFormat="1" applyFont="1" applyFill="1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1" fontId="4" fillId="3" borderId="26" xfId="0" applyNumberFormat="1" applyFont="1" applyFill="1" applyBorder="1" applyAlignment="1">
      <alignment horizontal="center" vertical="center" wrapText="1"/>
    </xf>
    <xf numFmtId="1" fontId="4" fillId="3" borderId="21" xfId="0" applyNumberFormat="1" applyFont="1" applyFill="1" applyBorder="1" applyAlignment="1">
      <alignment horizontal="center"/>
    </xf>
    <xf numFmtId="1" fontId="4" fillId="3" borderId="27" xfId="0" applyNumberFormat="1" applyFont="1" applyFill="1" applyBorder="1" applyAlignment="1">
      <alignment horizontal="center"/>
    </xf>
    <xf numFmtId="0" fontId="0" fillId="2" borderId="28" xfId="0" applyFill="1" applyBorder="1"/>
    <xf numFmtId="1" fontId="0" fillId="2" borderId="14" xfId="0" applyNumberFormat="1" applyFill="1" applyBorder="1" applyAlignment="1">
      <alignment horizontal="center" vertical="center" wrapText="1"/>
    </xf>
    <xf numFmtId="0" fontId="0" fillId="2" borderId="29" xfId="0" applyFill="1" applyBorder="1"/>
    <xf numFmtId="0" fontId="1" fillId="2" borderId="30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3" xfId="0" applyBorder="1" applyAlignment="1" applyProtection="1">
      <alignment horizontal="center" vertical="center" wrapText="1"/>
      <protection locked="0"/>
    </xf>
    <xf numFmtId="0" fontId="0" fillId="0" borderId="31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32" xfId="0" applyBorder="1" applyAlignment="1" applyProtection="1">
      <alignment horizontal="center" vertical="center" wrapText="1"/>
      <protection locked="0"/>
    </xf>
    <xf numFmtId="0" fontId="0" fillId="0" borderId="7" xfId="0" applyBorder="1" applyAlignment="1" applyProtection="1">
      <alignment horizontal="center" vertical="center" wrapText="1"/>
      <protection locked="0"/>
    </xf>
    <xf numFmtId="0" fontId="0" fillId="0" borderId="33" xfId="0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right" vertical="center"/>
    </xf>
    <xf numFmtId="0" fontId="1" fillId="0" borderId="0" xfId="0" applyFont="1" applyBorder="1" applyAlignment="1">
      <alignment horizontal="center" vertical="center"/>
    </xf>
    <xf numFmtId="0" fontId="0" fillId="0" borderId="34" xfId="0" applyBorder="1" applyAlignment="1" applyProtection="1">
      <alignment horizontal="center" vertical="center"/>
      <protection locked="0"/>
    </xf>
    <xf numFmtId="0" fontId="1" fillId="0" borderId="35" xfId="0" applyFont="1" applyBorder="1" applyAlignment="1" applyProtection="1">
      <alignment horizontal="center" vertical="center"/>
      <protection locked="0"/>
    </xf>
    <xf numFmtId="1" fontId="1" fillId="0" borderId="35" xfId="0" applyNumberFormat="1" applyFont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0" xfId="0" applyFont="1" applyBorder="1" applyAlignment="1" applyProtection="1">
      <alignment horizontal="center" vertical="center"/>
      <protection locked="0"/>
    </xf>
    <xf numFmtId="0" fontId="19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20" fillId="0" borderId="0" xfId="0" applyFont="1" applyAlignment="1">
      <alignment horizontal="center" vertical="center"/>
    </xf>
    <xf numFmtId="0" fontId="20" fillId="0" borderId="3" xfId="0" applyFont="1" applyBorder="1" applyAlignment="1" applyProtection="1">
      <alignment horizontal="center" vertical="center" wrapText="1"/>
      <protection locked="0"/>
    </xf>
    <xf numFmtId="0" fontId="20" fillId="0" borderId="1" xfId="0" applyFont="1" applyBorder="1" applyAlignment="1" applyProtection="1">
      <alignment horizontal="center" vertical="center" wrapText="1"/>
      <protection locked="0"/>
    </xf>
    <xf numFmtId="0" fontId="20" fillId="0" borderId="0" xfId="0" applyFont="1" applyAlignment="1">
      <alignment horizontal="center"/>
    </xf>
    <xf numFmtId="0" fontId="21" fillId="0" borderId="34" xfId="0" applyFont="1" applyBorder="1" applyAlignment="1" applyProtection="1">
      <alignment horizontal="center" vertical="center"/>
      <protection locked="0"/>
    </xf>
    <xf numFmtId="0" fontId="21" fillId="0" borderId="36" xfId="0" applyFont="1" applyBorder="1" applyAlignment="1" applyProtection="1">
      <alignment horizontal="center" vertical="center"/>
      <protection locked="0"/>
    </xf>
    <xf numFmtId="0" fontId="5" fillId="0" borderId="36" xfId="0" applyFont="1" applyBorder="1"/>
    <xf numFmtId="0" fontId="3" fillId="0" borderId="36" xfId="0" applyFont="1" applyBorder="1" applyAlignment="1" applyProtection="1">
      <alignment horizontal="center" vertical="center"/>
      <protection locked="0"/>
    </xf>
    <xf numFmtId="0" fontId="16" fillId="0" borderId="0" xfId="0" applyFont="1" applyAlignment="1">
      <alignment horizontal="center"/>
    </xf>
    <xf numFmtId="0" fontId="17" fillId="0" borderId="0" xfId="0" applyFont="1"/>
    <xf numFmtId="0" fontId="16" fillId="0" borderId="0" xfId="0" applyFont="1" applyAlignment="1">
      <alignment horizontal="center" vertical="center"/>
    </xf>
    <xf numFmtId="0" fontId="1" fillId="0" borderId="37" xfId="0" applyFont="1" applyBorder="1" applyAlignment="1"/>
    <xf numFmtId="0" fontId="1" fillId="0" borderId="38" xfId="0" applyFont="1" applyBorder="1" applyAlignment="1"/>
    <xf numFmtId="0" fontId="1" fillId="0" borderId="39" xfId="0" applyFont="1" applyBorder="1" applyAlignment="1"/>
    <xf numFmtId="0" fontId="1" fillId="0" borderId="40" xfId="0" applyFont="1" applyBorder="1" applyAlignment="1"/>
    <xf numFmtId="0" fontId="1" fillId="0" borderId="0" xfId="0" applyFont="1" applyBorder="1" applyAlignment="1"/>
    <xf numFmtId="0" fontId="1" fillId="0" borderId="41" xfId="0" applyFont="1" applyBorder="1" applyAlignment="1"/>
    <xf numFmtId="0" fontId="0" fillId="0" borderId="40" xfId="0" applyBorder="1"/>
    <xf numFmtId="0" fontId="0" fillId="0" borderId="0" xfId="0" applyBorder="1"/>
    <xf numFmtId="0" fontId="0" fillId="0" borderId="41" xfId="0" applyBorder="1"/>
    <xf numFmtId="0" fontId="1" fillId="0" borderId="4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41" xfId="0" applyFont="1" applyBorder="1" applyAlignment="1">
      <alignment horizontal="center"/>
    </xf>
    <xf numFmtId="0" fontId="1" fillId="0" borderId="42" xfId="0" applyFont="1" applyBorder="1" applyAlignment="1">
      <alignment horizontal="center"/>
    </xf>
    <xf numFmtId="0" fontId="1" fillId="0" borderId="43" xfId="0" applyFont="1" applyBorder="1" applyAlignment="1">
      <alignment horizontal="center"/>
    </xf>
    <xf numFmtId="0" fontId="1" fillId="0" borderId="44" xfId="0" applyFont="1" applyBorder="1" applyAlignment="1">
      <alignment horizontal="center"/>
    </xf>
    <xf numFmtId="0" fontId="1" fillId="0" borderId="42" xfId="0" applyFont="1" applyBorder="1" applyAlignment="1"/>
    <xf numFmtId="0" fontId="1" fillId="0" borderId="43" xfId="0" applyFont="1" applyBorder="1" applyAlignment="1"/>
    <xf numFmtId="0" fontId="1" fillId="0" borderId="44" xfId="0" applyFont="1" applyBorder="1" applyAlignment="1"/>
    <xf numFmtId="0" fontId="1" fillId="0" borderId="37" xfId="0" applyFont="1" applyBorder="1" applyAlignment="1">
      <alignment vertical="center" wrapText="1"/>
    </xf>
    <xf numFmtId="0" fontId="1" fillId="0" borderId="39" xfId="0" applyFont="1" applyBorder="1" applyAlignment="1">
      <alignment vertical="center" wrapText="1"/>
    </xf>
    <xf numFmtId="0" fontId="1" fillId="0" borderId="40" xfId="0" applyFont="1" applyBorder="1" applyAlignment="1">
      <alignment vertical="center" wrapText="1"/>
    </xf>
    <xf numFmtId="0" fontId="1" fillId="0" borderId="41" xfId="0" applyFont="1" applyBorder="1" applyAlignment="1">
      <alignment vertical="center" wrapText="1"/>
    </xf>
    <xf numFmtId="0" fontId="1" fillId="0" borderId="42" xfId="0" applyFont="1" applyBorder="1" applyAlignment="1">
      <alignment vertical="center" wrapText="1"/>
    </xf>
    <xf numFmtId="0" fontId="1" fillId="0" borderId="44" xfId="0" applyFont="1" applyBorder="1" applyAlignment="1">
      <alignment vertical="center" wrapText="1"/>
    </xf>
    <xf numFmtId="0" fontId="1" fillId="0" borderId="41" xfId="0" applyFont="1" applyBorder="1" applyAlignment="1">
      <alignment vertical="center"/>
    </xf>
    <xf numFmtId="0" fontId="3" fillId="0" borderId="0" xfId="0" applyFont="1" applyAlignment="1">
      <alignment horizontal="right" vertical="center"/>
    </xf>
    <xf numFmtId="0" fontId="1" fillId="0" borderId="0" xfId="0" applyFont="1" applyBorder="1" applyAlignment="1">
      <alignment vertical="center"/>
    </xf>
    <xf numFmtId="0" fontId="22" fillId="0" borderId="45" xfId="0" applyFont="1" applyBorder="1" applyAlignment="1">
      <alignment horizontal="left" vertical="center"/>
    </xf>
    <xf numFmtId="0" fontId="0" fillId="0" borderId="35" xfId="0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 applyProtection="1">
      <alignment horizontal="center" vertical="center"/>
      <protection locked="0"/>
    </xf>
    <xf numFmtId="0" fontId="20" fillId="0" borderId="46" xfId="0" applyFont="1" applyBorder="1" applyAlignment="1" applyProtection="1">
      <alignment vertical="center"/>
      <protection locked="0"/>
    </xf>
    <xf numFmtId="0" fontId="20" fillId="0" borderId="0" xfId="0" applyFont="1" applyBorder="1" applyAlignment="1" applyProtection="1">
      <alignment vertical="center"/>
      <protection locked="0"/>
    </xf>
    <xf numFmtId="0" fontId="20" fillId="0" borderId="47" xfId="0" applyFont="1" applyBorder="1" applyAlignment="1" applyProtection="1">
      <alignment vertical="center"/>
      <protection locked="0"/>
    </xf>
    <xf numFmtId="0" fontId="20" fillId="0" borderId="31" xfId="0" applyFont="1" applyBorder="1" applyAlignment="1" applyProtection="1">
      <alignment vertical="center"/>
      <protection locked="0"/>
    </xf>
    <xf numFmtId="0" fontId="20" fillId="0" borderId="35" xfId="0" applyFont="1" applyBorder="1" applyAlignment="1" applyProtection="1">
      <alignment vertical="center"/>
      <protection locked="0"/>
    </xf>
    <xf numFmtId="0" fontId="20" fillId="0" borderId="11" xfId="0" applyFont="1" applyBorder="1" applyAlignment="1" applyProtection="1">
      <alignment vertical="center"/>
      <protection locked="0"/>
    </xf>
    <xf numFmtId="0" fontId="23" fillId="0" borderId="35" xfId="0" applyFont="1" applyBorder="1" applyAlignment="1" applyProtection="1">
      <alignment horizontal="center" vertical="center"/>
      <protection locked="0"/>
    </xf>
    <xf numFmtId="0" fontId="23" fillId="0" borderId="34" xfId="0" applyFont="1" applyBorder="1" applyAlignment="1" applyProtection="1">
      <alignment horizontal="center" vertical="center"/>
      <protection locked="0"/>
    </xf>
    <xf numFmtId="0" fontId="24" fillId="0" borderId="34" xfId="0" applyFont="1" applyBorder="1" applyAlignment="1" applyProtection="1">
      <alignment horizontal="center" vertical="center"/>
      <protection locked="0"/>
    </xf>
    <xf numFmtId="0" fontId="24" fillId="4" borderId="34" xfId="0" applyFont="1" applyFill="1" applyBorder="1" applyAlignment="1" applyProtection="1">
      <alignment horizontal="center" vertical="center"/>
      <protection locked="0"/>
    </xf>
    <xf numFmtId="0" fontId="24" fillId="0" borderId="34" xfId="0" applyFont="1" applyBorder="1" applyAlignment="1" applyProtection="1">
      <alignment horizontal="center" vertical="center"/>
      <protection locked="0"/>
    </xf>
    <xf numFmtId="0" fontId="24" fillId="0" borderId="36" xfId="0" applyFont="1" applyBorder="1" applyAlignment="1" applyProtection="1">
      <alignment horizontal="center" vertical="center"/>
      <protection locked="0"/>
    </xf>
    <xf numFmtId="0" fontId="3" fillId="2" borderId="1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4" fillId="3" borderId="48" xfId="0" applyFont="1" applyFill="1" applyBorder="1" applyAlignment="1">
      <alignment horizontal="right"/>
    </xf>
    <xf numFmtId="0" fontId="4" fillId="3" borderId="21" xfId="0" applyFont="1" applyFill="1" applyBorder="1" applyAlignment="1">
      <alignment horizontal="right"/>
    </xf>
    <xf numFmtId="0" fontId="4" fillId="3" borderId="49" xfId="0" applyFont="1" applyFill="1" applyBorder="1" applyAlignment="1">
      <alignment horizontal="right"/>
    </xf>
    <xf numFmtId="0" fontId="1" fillId="0" borderId="37" xfId="0" applyFont="1" applyBorder="1" applyAlignment="1">
      <alignment horizontal="left" vertical="center"/>
    </xf>
    <xf numFmtId="0" fontId="1" fillId="0" borderId="38" xfId="0" applyFont="1" applyBorder="1" applyAlignment="1">
      <alignment horizontal="left" vertical="center"/>
    </xf>
    <xf numFmtId="0" fontId="1" fillId="0" borderId="39" xfId="0" applyFont="1" applyBorder="1" applyAlignment="1">
      <alignment horizontal="left" vertical="center"/>
    </xf>
    <xf numFmtId="0" fontId="1" fillId="0" borderId="42" xfId="0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1" fillId="0" borderId="44" xfId="0" applyFont="1" applyBorder="1" applyAlignment="1">
      <alignment horizontal="left" vertical="center"/>
    </xf>
    <xf numFmtId="0" fontId="1" fillId="0" borderId="40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1" fillId="0" borderId="41" xfId="0" applyFont="1" applyBorder="1" applyAlignment="1">
      <alignment horizontal="left" vertical="center"/>
    </xf>
    <xf numFmtId="0" fontId="1" fillId="0" borderId="37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 wrapText="1"/>
    </xf>
    <xf numFmtId="0" fontId="24" fillId="0" borderId="35" xfId="0" applyFont="1" applyBorder="1" applyAlignment="1" applyProtection="1">
      <alignment horizontal="center" vertical="center"/>
      <protection locked="0"/>
    </xf>
    <xf numFmtId="0" fontId="25" fillId="0" borderId="35" xfId="0" applyFont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right"/>
    </xf>
    <xf numFmtId="0" fontId="9" fillId="0" borderId="0" xfId="0" applyFont="1" applyAlignment="1">
      <alignment vertical="center" wrapText="1"/>
    </xf>
    <xf numFmtId="0" fontId="17" fillId="0" borderId="0" xfId="0" applyFont="1" applyAlignment="1">
      <alignment horizontal="left" wrapText="1"/>
    </xf>
    <xf numFmtId="0" fontId="17" fillId="0" borderId="0" xfId="0" applyFont="1" applyAlignment="1">
      <alignment horizontal="left"/>
    </xf>
    <xf numFmtId="0" fontId="1" fillId="0" borderId="37" xfId="0" applyFont="1" applyBorder="1" applyAlignment="1">
      <alignment horizontal="left" vertical="center" wrapText="1"/>
    </xf>
    <xf numFmtId="0" fontId="1" fillId="0" borderId="38" xfId="0" applyFont="1" applyBorder="1" applyAlignment="1">
      <alignment horizontal="left" vertical="center" wrapText="1"/>
    </xf>
    <xf numFmtId="0" fontId="1" fillId="0" borderId="39" xfId="0" applyFont="1" applyBorder="1" applyAlignment="1">
      <alignment horizontal="left" vertical="center" wrapText="1"/>
    </xf>
    <xf numFmtId="0" fontId="1" fillId="0" borderId="4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41" xfId="0" applyFont="1" applyBorder="1" applyAlignment="1">
      <alignment horizontal="left" vertical="center" wrapText="1"/>
    </xf>
    <xf numFmtId="0" fontId="1" fillId="0" borderId="42" xfId="0" applyFont="1" applyBorder="1" applyAlignment="1">
      <alignment horizontal="left" vertical="center" wrapText="1"/>
    </xf>
    <xf numFmtId="0" fontId="1" fillId="0" borderId="43" xfId="0" applyFont="1" applyBorder="1" applyAlignment="1">
      <alignment horizontal="left" vertical="center" wrapText="1"/>
    </xf>
    <xf numFmtId="0" fontId="1" fillId="0" borderId="44" xfId="0" applyFont="1" applyBorder="1" applyAlignment="1">
      <alignment horizontal="left" vertical="center" wrapText="1"/>
    </xf>
    <xf numFmtId="0" fontId="14" fillId="0" borderId="0" xfId="0" applyFont="1" applyAlignment="1">
      <alignment horizontal="center" vertical="center"/>
    </xf>
    <xf numFmtId="0" fontId="1" fillId="0" borderId="45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5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0" fillId="0" borderId="33" xfId="0" applyFont="1" applyBorder="1" applyAlignment="1" applyProtection="1">
      <alignment horizontal="center" vertical="center"/>
      <protection locked="0"/>
    </xf>
    <xf numFmtId="0" fontId="20" fillId="0" borderId="36" xfId="0" applyFont="1" applyBorder="1" applyAlignment="1" applyProtection="1">
      <alignment horizontal="center" vertical="center"/>
      <protection locked="0"/>
    </xf>
    <xf numFmtId="0" fontId="20" fillId="0" borderId="13" xfId="0" applyFont="1" applyBorder="1" applyAlignment="1" applyProtection="1">
      <alignment horizontal="center" vertical="center"/>
      <protection locked="0"/>
    </xf>
    <xf numFmtId="0" fontId="20" fillId="0" borderId="46" xfId="0" applyFont="1" applyBorder="1" applyAlignment="1" applyProtection="1">
      <alignment horizontal="center" vertical="center"/>
      <protection locked="0"/>
    </xf>
    <xf numFmtId="0" fontId="20" fillId="0" borderId="0" xfId="0" applyFont="1" applyBorder="1" applyAlignment="1" applyProtection="1">
      <alignment horizontal="center" vertical="center"/>
      <protection locked="0"/>
    </xf>
    <xf numFmtId="0" fontId="20" fillId="0" borderId="47" xfId="0" applyFont="1" applyBorder="1" applyAlignment="1" applyProtection="1">
      <alignment horizontal="center" vertical="center"/>
      <protection locked="0"/>
    </xf>
    <xf numFmtId="0" fontId="23" fillId="0" borderId="46" xfId="0" applyFont="1" applyBorder="1" applyAlignment="1" applyProtection="1">
      <alignment horizontal="center" vertical="center"/>
      <protection locked="0"/>
    </xf>
    <xf numFmtId="0" fontId="23" fillId="0" borderId="0" xfId="0" applyFont="1" applyBorder="1" applyAlignment="1" applyProtection="1">
      <alignment horizontal="center" vertical="center"/>
      <protection locked="0"/>
    </xf>
    <xf numFmtId="0" fontId="23" fillId="0" borderId="47" xfId="0" applyFont="1" applyBorder="1" applyAlignment="1" applyProtection="1">
      <alignment horizontal="center" vertical="center"/>
      <protection locked="0"/>
    </xf>
    <xf numFmtId="0" fontId="20" fillId="0" borderId="35" xfId="0" applyFont="1" applyBorder="1" applyAlignment="1" applyProtection="1">
      <alignment horizontal="center" vertical="center"/>
      <protection locked="0"/>
    </xf>
    <xf numFmtId="0" fontId="0" fillId="0" borderId="35" xfId="0" applyBorder="1" applyAlignment="1" applyProtection="1">
      <alignment horizontal="center" vertical="center"/>
      <protection locked="0"/>
    </xf>
    <xf numFmtId="0" fontId="1" fillId="0" borderId="3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" fontId="1" fillId="0" borderId="35" xfId="0" applyNumberFormat="1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26" fillId="0" borderId="45" xfId="0" applyFont="1" applyBorder="1" applyAlignment="1">
      <alignment horizontal="left" vertical="center"/>
    </xf>
    <xf numFmtId="0" fontId="26" fillId="0" borderId="51" xfId="0" applyFont="1" applyBorder="1" applyAlignment="1">
      <alignment horizontal="left" vertical="center"/>
    </xf>
    <xf numFmtId="0" fontId="26" fillId="0" borderId="50" xfId="0" applyFont="1" applyBorder="1" applyAlignment="1">
      <alignment horizontal="left" vertical="center"/>
    </xf>
    <xf numFmtId="0" fontId="26" fillId="0" borderId="28" xfId="0" applyFont="1" applyBorder="1" applyAlignment="1">
      <alignment horizontal="left" vertical="center"/>
    </xf>
    <xf numFmtId="0" fontId="26" fillId="0" borderId="29" xfId="0" applyFont="1" applyBorder="1" applyAlignment="1">
      <alignment horizontal="left" vertical="center"/>
    </xf>
    <xf numFmtId="0" fontId="26" fillId="0" borderId="52" xfId="0" applyFont="1" applyBorder="1" applyAlignment="1">
      <alignment horizontal="left" vertical="center"/>
    </xf>
    <xf numFmtId="0" fontId="26" fillId="0" borderId="28" xfId="0" applyFont="1" applyBorder="1" applyAlignment="1">
      <alignment horizontal="left" vertical="center" wrapText="1"/>
    </xf>
    <xf numFmtId="0" fontId="26" fillId="0" borderId="29" xfId="0" applyFont="1" applyBorder="1" applyAlignment="1">
      <alignment horizontal="left" vertical="center" wrapText="1"/>
    </xf>
    <xf numFmtId="0" fontId="26" fillId="0" borderId="52" xfId="0" applyFont="1" applyBorder="1" applyAlignment="1">
      <alignment horizontal="left" vertical="center" wrapText="1"/>
    </xf>
    <xf numFmtId="0" fontId="13" fillId="0" borderId="0" xfId="0" applyFont="1" applyAlignment="1">
      <alignment horizontal="center" vertical="center"/>
    </xf>
    <xf numFmtId="0" fontId="1" fillId="0" borderId="53" xfId="0" applyFont="1" applyBorder="1" applyAlignment="1">
      <alignment horizontal="center" vertical="center" wrapText="1"/>
    </xf>
    <xf numFmtId="0" fontId="1" fillId="0" borderId="53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171450</xdr:colOff>
      <xdr:row>1</xdr:row>
      <xdr:rowOff>38100</xdr:rowOff>
    </xdr:from>
    <xdr:to>
      <xdr:col>1</xdr:col>
      <xdr:colOff>2324100</xdr:colOff>
      <xdr:row>7</xdr:row>
      <xdr:rowOff>9525</xdr:rowOff>
    </xdr:to>
    <xdr:pic>
      <xdr:nvPicPr>
        <xdr:cNvPr id="1261" name="2 Imagen" descr="Descripción: LOGO SEP SOBERAN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215265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2</xdr:row>
      <xdr:rowOff>19050</xdr:rowOff>
    </xdr:from>
    <xdr:to>
      <xdr:col>1</xdr:col>
      <xdr:colOff>438150</xdr:colOff>
      <xdr:row>4</xdr:row>
      <xdr:rowOff>152400</xdr:rowOff>
    </xdr:to>
    <xdr:pic>
      <xdr:nvPicPr>
        <xdr:cNvPr id="12498" name="2 Imagen" descr="Descripción: LOGO SEP SOBERAN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342900"/>
          <a:ext cx="140017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19050</xdr:colOff>
      <xdr:row>2</xdr:row>
      <xdr:rowOff>0</xdr:rowOff>
    </xdr:from>
    <xdr:to>
      <xdr:col>9</xdr:col>
      <xdr:colOff>742950</xdr:colOff>
      <xdr:row>4</xdr:row>
      <xdr:rowOff>142875</xdr:rowOff>
    </xdr:to>
    <xdr:pic>
      <xdr:nvPicPr>
        <xdr:cNvPr id="12499" name="Picture 18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422" r="23811"/>
        <a:stretch>
          <a:fillRect/>
        </a:stretch>
      </xdr:blipFill>
      <xdr:spPr bwMode="auto">
        <a:xfrm>
          <a:off x="7086600" y="323850"/>
          <a:ext cx="7239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</xdr:row>
      <xdr:rowOff>0</xdr:rowOff>
    </xdr:from>
    <xdr:to>
      <xdr:col>1</xdr:col>
      <xdr:colOff>1095375</xdr:colOff>
      <xdr:row>3</xdr:row>
      <xdr:rowOff>114300</xdr:rowOff>
    </xdr:to>
    <xdr:pic>
      <xdr:nvPicPr>
        <xdr:cNvPr id="13451" name="2 Imagen" descr="Descripción: LOGO SEP SOBERAN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171450"/>
          <a:ext cx="1066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1</xdr:row>
      <xdr:rowOff>171450</xdr:rowOff>
    </xdr:from>
    <xdr:to>
      <xdr:col>0</xdr:col>
      <xdr:colOff>971550</xdr:colOff>
      <xdr:row>4</xdr:row>
      <xdr:rowOff>0</xdr:rowOff>
    </xdr:to>
    <xdr:pic>
      <xdr:nvPicPr>
        <xdr:cNvPr id="11475" name="2 Imagen" descr="Descripción: LOGO SEP SOBERAN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333375"/>
          <a:ext cx="9429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BH46"/>
  <sheetViews>
    <sheetView showGridLines="0" tabSelected="1" topLeftCell="A32" zoomScaleNormal="100" zoomScalePageLayoutView="55" workbookViewId="0">
      <selection activeCell="R46" sqref="R46"/>
    </sheetView>
  </sheetViews>
  <sheetFormatPr baseColWidth="10" defaultRowHeight="12.75"/>
  <cols>
    <col min="1" max="1" width="3" bestFit="1" customWidth="1"/>
    <col min="2" max="2" width="35.7109375" customWidth="1"/>
    <col min="3" max="53" width="3.7109375" customWidth="1"/>
    <col min="54" max="57" width="4.7109375" customWidth="1"/>
    <col min="58" max="58" width="5.5703125" bestFit="1" customWidth="1"/>
    <col min="59" max="59" width="9.85546875" bestFit="1" customWidth="1"/>
    <col min="60" max="60" width="9.42578125" bestFit="1" customWidth="1"/>
  </cols>
  <sheetData>
    <row r="1" spans="1:60">
      <c r="A1" s="94"/>
      <c r="B1" s="95"/>
      <c r="C1" s="96"/>
      <c r="D1" s="94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  <c r="Y1" s="95"/>
      <c r="Z1" s="95"/>
      <c r="AA1" s="95"/>
      <c r="AB1" s="95"/>
      <c r="AC1" s="95"/>
      <c r="AD1" s="95"/>
      <c r="AE1" s="95"/>
      <c r="AF1" s="95"/>
      <c r="AG1" s="95"/>
      <c r="AH1" s="95"/>
      <c r="AI1" s="95"/>
      <c r="AJ1" s="95"/>
      <c r="AK1" s="95"/>
      <c r="AL1" s="95"/>
      <c r="AM1" s="95"/>
      <c r="AN1" s="95"/>
      <c r="AO1" s="95"/>
      <c r="AP1" s="95"/>
      <c r="AQ1" s="95"/>
      <c r="AR1" s="95"/>
      <c r="AS1" s="95"/>
      <c r="AT1" s="95"/>
      <c r="AU1" s="95"/>
      <c r="AV1" s="95"/>
      <c r="AW1" s="96"/>
      <c r="AX1" s="144" t="s">
        <v>74</v>
      </c>
      <c r="AY1" s="145"/>
      <c r="AZ1" s="145"/>
      <c r="BA1" s="145"/>
      <c r="BB1" s="145"/>
      <c r="BC1" s="145"/>
      <c r="BD1" s="145"/>
      <c r="BE1" s="146"/>
      <c r="BF1" s="153"/>
      <c r="BG1" s="154"/>
      <c r="BH1" s="155"/>
    </row>
    <row r="2" spans="1:60" ht="13.5" thickBot="1">
      <c r="A2" s="97"/>
      <c r="B2" s="98"/>
      <c r="C2" s="99"/>
      <c r="D2" s="97"/>
      <c r="E2" s="98" t="s">
        <v>66</v>
      </c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  <c r="U2" s="98"/>
      <c r="V2" s="98"/>
      <c r="W2" s="98"/>
      <c r="X2" s="98"/>
      <c r="Y2" s="98"/>
      <c r="Z2" s="98"/>
      <c r="AA2" s="98"/>
      <c r="AB2" s="98"/>
      <c r="AC2" s="98"/>
      <c r="AD2" s="98"/>
      <c r="AE2" s="98"/>
      <c r="AF2" s="98"/>
      <c r="AG2" s="98"/>
      <c r="AH2" s="98"/>
      <c r="AI2" s="98"/>
      <c r="AJ2" s="98"/>
      <c r="AK2" s="98"/>
      <c r="AL2" s="98"/>
      <c r="AM2" s="98"/>
      <c r="AN2" s="98"/>
      <c r="AO2" s="98"/>
      <c r="AP2" s="98"/>
      <c r="AQ2" s="98"/>
      <c r="AR2" s="98"/>
      <c r="AS2" s="98"/>
      <c r="AT2" s="98"/>
      <c r="AU2" s="98"/>
      <c r="AV2" s="98"/>
      <c r="AW2" s="99"/>
      <c r="AX2" s="147"/>
      <c r="AY2" s="148"/>
      <c r="AZ2" s="148"/>
      <c r="BA2" s="148"/>
      <c r="BB2" s="148"/>
      <c r="BC2" s="148"/>
      <c r="BD2" s="148"/>
      <c r="BE2" s="149"/>
      <c r="BF2" s="156"/>
      <c r="BG2" s="157"/>
      <c r="BH2" s="158"/>
    </row>
    <row r="3" spans="1:60">
      <c r="A3" s="97"/>
      <c r="B3" s="98"/>
      <c r="C3" s="99"/>
      <c r="D3" s="97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  <c r="R3" s="98"/>
      <c r="S3" s="98"/>
      <c r="T3" s="98"/>
      <c r="U3" s="98"/>
      <c r="V3" s="98"/>
      <c r="W3" s="98"/>
      <c r="X3" s="98"/>
      <c r="Y3" s="98"/>
      <c r="Z3" s="98"/>
      <c r="AA3" s="98"/>
      <c r="AB3" s="98"/>
      <c r="AC3" s="98"/>
      <c r="AD3" s="98"/>
      <c r="AE3" s="98"/>
      <c r="AF3" s="98"/>
      <c r="AG3" s="98"/>
      <c r="AH3" s="98"/>
      <c r="AI3" s="98"/>
      <c r="AJ3" s="98"/>
      <c r="AK3" s="98"/>
      <c r="AL3" s="98"/>
      <c r="AM3" s="98"/>
      <c r="AN3" s="98"/>
      <c r="AO3" s="98"/>
      <c r="AP3" s="98"/>
      <c r="AQ3" s="98"/>
      <c r="AR3" s="98"/>
      <c r="AS3" s="98"/>
      <c r="AT3" s="98"/>
      <c r="AU3" s="98"/>
      <c r="AV3" s="98"/>
      <c r="AW3" s="99"/>
      <c r="AX3" s="144" t="s">
        <v>68</v>
      </c>
      <c r="AY3" s="145"/>
      <c r="AZ3" s="145"/>
      <c r="BA3" s="145"/>
      <c r="BB3" s="145"/>
      <c r="BC3" s="145"/>
      <c r="BD3" s="145"/>
      <c r="BE3" s="146"/>
      <c r="BF3" s="156"/>
      <c r="BG3" s="157"/>
      <c r="BH3" s="158"/>
    </row>
    <row r="4" spans="1:60" ht="13.5" thickBot="1">
      <c r="A4" s="97"/>
      <c r="B4" s="98"/>
      <c r="C4" s="99"/>
      <c r="D4" s="109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0"/>
      <c r="AA4" s="110"/>
      <c r="AB4" s="110"/>
      <c r="AC4" s="110"/>
      <c r="AD4" s="110"/>
      <c r="AE4" s="110"/>
      <c r="AF4" s="110"/>
      <c r="AG4" s="110"/>
      <c r="AH4" s="110"/>
      <c r="AI4" s="110"/>
      <c r="AJ4" s="110"/>
      <c r="AK4" s="110"/>
      <c r="AL4" s="110"/>
      <c r="AM4" s="110"/>
      <c r="AN4" s="110"/>
      <c r="AO4" s="110"/>
      <c r="AP4" s="110"/>
      <c r="AQ4" s="110"/>
      <c r="AR4" s="110"/>
      <c r="AS4" s="110"/>
      <c r="AT4" s="110"/>
      <c r="AU4" s="110"/>
      <c r="AV4" s="110"/>
      <c r="AW4" s="111"/>
      <c r="AX4" s="147"/>
      <c r="AY4" s="148"/>
      <c r="AZ4" s="148"/>
      <c r="BA4" s="148"/>
      <c r="BB4" s="148"/>
      <c r="BC4" s="148"/>
      <c r="BD4" s="148"/>
      <c r="BE4" s="149"/>
      <c r="BF4" s="156"/>
      <c r="BG4" s="157"/>
      <c r="BH4" s="158"/>
    </row>
    <row r="5" spans="1:60">
      <c r="A5" s="100"/>
      <c r="B5" s="101"/>
      <c r="C5" s="102"/>
      <c r="D5" s="100"/>
      <c r="E5" s="101"/>
      <c r="F5" s="101"/>
      <c r="G5" s="101"/>
      <c r="H5" s="101"/>
      <c r="I5" s="101"/>
      <c r="J5" s="101"/>
      <c r="K5" s="101"/>
      <c r="L5" s="101"/>
      <c r="M5" s="101"/>
      <c r="N5" s="101"/>
      <c r="O5" s="101"/>
      <c r="P5" s="101"/>
      <c r="Q5" s="101"/>
      <c r="R5" s="101"/>
      <c r="S5" s="101"/>
      <c r="T5" s="101"/>
      <c r="U5" s="101"/>
      <c r="V5" s="101"/>
      <c r="W5" s="101"/>
      <c r="X5" s="101"/>
      <c r="Y5" s="101"/>
      <c r="Z5" s="101"/>
      <c r="AA5" s="101"/>
      <c r="AB5" s="101"/>
      <c r="AC5" s="101"/>
      <c r="AD5" s="101"/>
      <c r="AE5" s="101"/>
      <c r="AF5" s="101"/>
      <c r="AG5" s="101"/>
      <c r="AH5" s="101"/>
      <c r="AI5" s="101"/>
      <c r="AJ5" s="101"/>
      <c r="AK5" s="101"/>
      <c r="AL5" s="101"/>
      <c r="AM5" s="101"/>
      <c r="AN5" s="101"/>
      <c r="AO5" s="101"/>
      <c r="AP5" s="101"/>
      <c r="AQ5" s="101"/>
      <c r="AR5" s="101"/>
      <c r="AS5" s="101"/>
      <c r="AT5" s="101"/>
      <c r="AU5" s="101"/>
      <c r="AV5" s="101"/>
      <c r="AW5" s="102"/>
      <c r="AX5" s="144" t="s">
        <v>67</v>
      </c>
      <c r="AY5" s="145"/>
      <c r="AZ5" s="145"/>
      <c r="BA5" s="145"/>
      <c r="BB5" s="145"/>
      <c r="BC5" s="145"/>
      <c r="BD5" s="145"/>
      <c r="BE5" s="146"/>
      <c r="BF5" s="156"/>
      <c r="BG5" s="157"/>
      <c r="BH5" s="158"/>
    </row>
    <row r="6" spans="1:60">
      <c r="A6" s="97"/>
      <c r="B6" s="98"/>
      <c r="C6" s="99"/>
      <c r="D6" s="97"/>
      <c r="E6" s="98" t="s">
        <v>75</v>
      </c>
      <c r="F6" s="98"/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  <c r="R6" s="98"/>
      <c r="S6" s="98"/>
      <c r="T6" s="98"/>
      <c r="U6" s="98"/>
      <c r="V6" s="98"/>
      <c r="W6" s="98"/>
      <c r="X6" s="98"/>
      <c r="Y6" s="98"/>
      <c r="Z6" s="98"/>
      <c r="AA6" s="98"/>
      <c r="AB6" s="98"/>
      <c r="AC6" s="98"/>
      <c r="AD6" s="98"/>
      <c r="AE6" s="98"/>
      <c r="AF6" s="98"/>
      <c r="AG6" s="98"/>
      <c r="AH6" s="98"/>
      <c r="AI6" s="98"/>
      <c r="AJ6" s="98"/>
      <c r="AK6" s="98"/>
      <c r="AL6" s="98"/>
      <c r="AM6" s="98"/>
      <c r="AN6" s="98"/>
      <c r="AO6" s="98"/>
      <c r="AP6" s="98"/>
      <c r="AQ6" s="98"/>
      <c r="AR6" s="98"/>
      <c r="AS6" s="98"/>
      <c r="AT6" s="98"/>
      <c r="AU6" s="98"/>
      <c r="AV6" s="98"/>
      <c r="AW6" s="99"/>
      <c r="AX6" s="150"/>
      <c r="AY6" s="151"/>
      <c r="AZ6" s="151"/>
      <c r="BA6" s="151"/>
      <c r="BB6" s="151"/>
      <c r="BC6" s="151"/>
      <c r="BD6" s="151"/>
      <c r="BE6" s="152"/>
      <c r="BF6" s="156"/>
      <c r="BG6" s="157"/>
      <c r="BH6" s="158"/>
    </row>
    <row r="7" spans="1:60">
      <c r="A7" s="103"/>
      <c r="B7" s="104"/>
      <c r="C7" s="105"/>
      <c r="D7" s="103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104"/>
      <c r="S7" s="104"/>
      <c r="T7" s="104"/>
      <c r="U7" s="104"/>
      <c r="V7" s="104"/>
      <c r="W7" s="104"/>
      <c r="Y7" s="98"/>
      <c r="Z7" s="98"/>
      <c r="AA7" s="98"/>
      <c r="AB7" s="98"/>
      <c r="AC7" s="98"/>
      <c r="AD7" s="98"/>
      <c r="AE7" s="98"/>
      <c r="AF7" s="98"/>
      <c r="AG7" s="98"/>
      <c r="AH7" s="104"/>
      <c r="AI7" s="104"/>
      <c r="AJ7" s="104"/>
      <c r="AK7" s="104"/>
      <c r="AL7" s="104"/>
      <c r="AM7" s="104"/>
      <c r="AN7" s="104"/>
      <c r="AO7" s="104"/>
      <c r="AP7" s="104"/>
      <c r="AQ7" s="104"/>
      <c r="AR7" s="104"/>
      <c r="AS7" s="104"/>
      <c r="AT7" s="104"/>
      <c r="AU7" s="104"/>
      <c r="AV7" s="104"/>
      <c r="AW7" s="105"/>
      <c r="AX7" s="97"/>
      <c r="AY7" s="120"/>
      <c r="AZ7" s="120"/>
      <c r="BA7" s="120"/>
      <c r="BB7" s="120"/>
      <c r="BC7" s="120"/>
      <c r="BD7" s="120"/>
      <c r="BE7" s="118"/>
      <c r="BF7" s="156"/>
      <c r="BG7" s="157"/>
      <c r="BH7" s="158"/>
    </row>
    <row r="8" spans="1:60" ht="13.5" thickBot="1">
      <c r="A8" s="106"/>
      <c r="B8" s="107"/>
      <c r="C8" s="108"/>
      <c r="D8" s="106"/>
      <c r="E8" s="107"/>
      <c r="F8" s="107"/>
      <c r="G8" s="107"/>
      <c r="H8" s="107"/>
      <c r="I8" s="107"/>
      <c r="J8" s="107"/>
      <c r="K8" s="107"/>
      <c r="L8" s="107"/>
      <c r="M8" s="107"/>
      <c r="N8" s="107"/>
      <c r="O8" s="107"/>
      <c r="P8" s="107"/>
      <c r="Q8" s="107"/>
      <c r="R8" s="107"/>
      <c r="S8" s="107"/>
      <c r="T8" s="107"/>
      <c r="U8" s="107"/>
      <c r="V8" s="107"/>
      <c r="W8" s="107"/>
      <c r="X8" s="107"/>
      <c r="Y8" s="107"/>
      <c r="Z8" s="107"/>
      <c r="AA8" s="107"/>
      <c r="AB8" s="107"/>
      <c r="AC8" s="107"/>
      <c r="AD8" s="107"/>
      <c r="AE8" s="107"/>
      <c r="AF8" s="107"/>
      <c r="AG8" s="107"/>
      <c r="AH8" s="107"/>
      <c r="AI8" s="107"/>
      <c r="AJ8" s="107"/>
      <c r="AK8" s="107"/>
      <c r="AL8" s="107"/>
      <c r="AM8" s="107"/>
      <c r="AN8" s="107"/>
      <c r="AO8" s="107"/>
      <c r="AP8" s="107"/>
      <c r="AQ8" s="107"/>
      <c r="AR8" s="107"/>
      <c r="AS8" s="107"/>
      <c r="AT8" s="107"/>
      <c r="AU8" s="107"/>
      <c r="AV8" s="107"/>
      <c r="AW8" s="108"/>
      <c r="AX8" s="106"/>
      <c r="AY8" s="107"/>
      <c r="AZ8" s="107"/>
      <c r="BA8" s="107"/>
      <c r="BB8" s="107"/>
      <c r="BC8" s="107"/>
      <c r="BD8" s="107"/>
      <c r="BE8" s="108"/>
      <c r="BF8" s="159"/>
      <c r="BG8" s="160"/>
      <c r="BH8" s="161"/>
    </row>
    <row r="10" spans="1:60" s="19" customFormat="1" ht="20.100000000000001" customHeight="1">
      <c r="A10" s="165" t="s">
        <v>61</v>
      </c>
      <c r="B10" s="165"/>
      <c r="C10" s="163" t="s">
        <v>85</v>
      </c>
      <c r="D10" s="163"/>
      <c r="E10" s="163"/>
      <c r="F10" s="163"/>
      <c r="G10" s="163"/>
      <c r="H10" s="163"/>
      <c r="I10" s="163"/>
      <c r="J10" s="163"/>
      <c r="K10" s="163"/>
      <c r="L10" s="163"/>
      <c r="M10" s="163"/>
      <c r="N10" s="163"/>
      <c r="O10" s="163"/>
      <c r="P10" s="163"/>
      <c r="Q10" s="163"/>
      <c r="R10" s="163"/>
      <c r="S10" s="163"/>
      <c r="T10" s="163"/>
      <c r="U10" s="163"/>
      <c r="V10" s="163"/>
      <c r="W10" s="163"/>
      <c r="X10" s="163"/>
      <c r="Y10" s="163"/>
      <c r="Z10" s="163"/>
      <c r="AA10" s="163"/>
      <c r="AB10" s="163"/>
      <c r="AC10" s="163"/>
      <c r="AD10" s="163"/>
      <c r="AE10" s="163"/>
      <c r="AF10" s="163"/>
      <c r="AG10" s="163"/>
      <c r="AH10" s="163"/>
      <c r="AI10" s="163"/>
      <c r="AJ10" s="163"/>
      <c r="AK10" s="163"/>
      <c r="AL10" s="163"/>
      <c r="AM10" s="163"/>
      <c r="AN10" s="163"/>
      <c r="AO10" s="163"/>
      <c r="AP10" s="163"/>
      <c r="AQ10" s="163"/>
      <c r="AR10" s="163"/>
      <c r="AS10" s="163"/>
      <c r="AT10" s="163"/>
      <c r="AU10" s="163"/>
      <c r="AV10" s="163"/>
      <c r="AW10" s="163"/>
      <c r="AX10" s="163"/>
      <c r="AY10" s="163"/>
      <c r="AZ10" s="163"/>
      <c r="BA10" s="41"/>
    </row>
    <row r="11" spans="1:60" s="19" customFormat="1" ht="20.100000000000001" customHeight="1"/>
    <row r="12" spans="1:60" s="19" customFormat="1" ht="20.100000000000001" customHeight="1">
      <c r="B12" s="67" t="s">
        <v>38</v>
      </c>
      <c r="C12" s="163"/>
      <c r="D12" s="163"/>
      <c r="E12" s="163"/>
      <c r="F12" s="163"/>
      <c r="G12" s="163"/>
      <c r="H12" s="163"/>
      <c r="I12" s="163"/>
      <c r="J12" s="164"/>
      <c r="K12" s="164"/>
      <c r="L12" s="164"/>
      <c r="M12" s="164"/>
      <c r="N12" s="164"/>
      <c r="O12" s="164"/>
      <c r="P12" s="164"/>
      <c r="Q12" s="164"/>
      <c r="R12" s="164"/>
      <c r="S12" s="164"/>
      <c r="T12" s="164"/>
      <c r="U12" s="164"/>
      <c r="V12" s="164"/>
      <c r="W12" s="164"/>
      <c r="X12" s="164"/>
      <c r="Y12" s="164"/>
      <c r="Z12" s="164"/>
      <c r="AA12" s="164"/>
      <c r="AB12" s="164"/>
      <c r="AC12" s="164"/>
      <c r="AD12" s="164"/>
      <c r="AE12" s="164"/>
      <c r="AF12" s="164"/>
      <c r="AG12" s="164"/>
      <c r="AH12" s="164"/>
      <c r="AI12" s="164"/>
      <c r="AJ12" s="164"/>
      <c r="AK12" s="164"/>
      <c r="AL12" s="164"/>
      <c r="AM12" s="164"/>
      <c r="AN12" s="164"/>
      <c r="AO12" s="164"/>
      <c r="AP12" s="164"/>
      <c r="AQ12" s="164"/>
      <c r="AR12" s="164"/>
      <c r="AS12" s="164"/>
      <c r="AT12" s="164"/>
      <c r="AU12" s="164"/>
      <c r="AV12" s="164"/>
      <c r="AW12" s="164"/>
      <c r="AX12" s="164"/>
      <c r="AY12" s="164"/>
      <c r="AZ12" s="164"/>
      <c r="BA12"/>
    </row>
    <row r="13" spans="1:60" s="19" customFormat="1" ht="20.100000000000001" customHeight="1">
      <c r="B13" s="119" t="s">
        <v>71</v>
      </c>
      <c r="C13" s="134"/>
      <c r="D13" s="134"/>
      <c r="E13" s="134"/>
      <c r="F13" s="134"/>
      <c r="G13" s="134"/>
      <c r="H13" s="134"/>
      <c r="I13" s="134"/>
      <c r="J13" s="134"/>
      <c r="K13" s="134"/>
      <c r="L13" s="134"/>
      <c r="M13" s="134"/>
      <c r="N13" s="134"/>
      <c r="O13" s="134"/>
      <c r="P13" s="134"/>
      <c r="Q13" s="134"/>
      <c r="R13" s="134"/>
      <c r="S13" s="134"/>
      <c r="T13" s="134"/>
      <c r="U13" s="134"/>
      <c r="V13" s="134"/>
      <c r="W13" s="134"/>
      <c r="X13" s="134"/>
      <c r="Y13" s="134"/>
      <c r="Z13" s="134"/>
      <c r="AA13" s="134"/>
      <c r="AB13" s="134"/>
      <c r="AC13" s="134"/>
      <c r="AD13" s="134"/>
      <c r="AE13" s="134"/>
      <c r="AF13" s="134"/>
      <c r="AG13" s="134"/>
      <c r="AH13" s="134"/>
      <c r="AI13" s="134"/>
      <c r="AJ13" s="134"/>
      <c r="AK13" s="134"/>
      <c r="AL13" s="134"/>
      <c r="AM13" s="134"/>
      <c r="AN13" s="134"/>
      <c r="AO13" s="134"/>
      <c r="AP13" s="134"/>
      <c r="AQ13" s="134"/>
      <c r="AR13" s="134"/>
      <c r="AS13" s="134"/>
      <c r="AT13" s="134"/>
      <c r="AU13" s="134"/>
      <c r="AV13" s="134"/>
      <c r="AW13" s="134"/>
      <c r="AX13" s="134"/>
      <c r="AY13" s="134"/>
      <c r="AZ13" s="134"/>
      <c r="BA13" s="40"/>
    </row>
    <row r="14" spans="1:60" s="19" customFormat="1" ht="20.100000000000001" customHeight="1">
      <c r="B14" s="67" t="s">
        <v>37</v>
      </c>
      <c r="C14" s="135"/>
      <c r="D14" s="135"/>
      <c r="E14" s="135"/>
      <c r="F14" s="135"/>
      <c r="G14" s="135"/>
      <c r="H14" s="135"/>
      <c r="I14" s="135"/>
      <c r="J14" s="135"/>
      <c r="K14" s="135"/>
      <c r="L14" s="135"/>
      <c r="M14" s="135"/>
      <c r="N14" s="135"/>
      <c r="O14" s="135"/>
      <c r="P14" s="135"/>
      <c r="Q14" s="135"/>
      <c r="R14" s="135"/>
      <c r="S14" s="135"/>
      <c r="T14" s="136"/>
      <c r="U14" s="136"/>
      <c r="V14" s="136"/>
      <c r="W14" s="136"/>
      <c r="X14" s="136"/>
      <c r="Y14" s="136"/>
      <c r="Z14" s="135"/>
      <c r="AA14" s="135"/>
      <c r="AB14" s="135"/>
      <c r="AC14" s="135"/>
      <c r="AD14" s="135"/>
      <c r="AE14" s="135"/>
      <c r="AF14" s="135"/>
      <c r="AG14" s="135"/>
      <c r="AH14" s="135"/>
      <c r="AI14" s="135"/>
      <c r="AJ14" s="135"/>
      <c r="AK14" s="135"/>
      <c r="AL14" s="135"/>
      <c r="AM14" s="135"/>
      <c r="AN14" s="135"/>
      <c r="AO14" s="135"/>
      <c r="AP14" s="135"/>
      <c r="AQ14" s="135"/>
      <c r="AR14" s="135"/>
      <c r="AS14" s="135"/>
      <c r="AT14" s="135"/>
      <c r="AU14" s="135"/>
      <c r="AV14" s="135"/>
      <c r="AW14" s="135"/>
      <c r="AX14" s="135"/>
      <c r="AY14" s="135"/>
      <c r="AZ14" s="135"/>
      <c r="BA14" s="40"/>
    </row>
    <row r="15" spans="1:60" s="19" customFormat="1" ht="20.100000000000001" customHeight="1">
      <c r="B15" s="67" t="s">
        <v>36</v>
      </c>
      <c r="C15" s="87"/>
      <c r="D15" s="87"/>
      <c r="E15" s="87"/>
      <c r="F15" s="87"/>
      <c r="G15" s="87"/>
      <c r="H15" s="87"/>
      <c r="I15" s="87"/>
      <c r="J15" s="133"/>
      <c r="K15" s="87"/>
      <c r="L15" s="87"/>
      <c r="M15" s="87"/>
      <c r="N15" s="87"/>
      <c r="O15" s="87"/>
      <c r="P15" s="87"/>
      <c r="Q15" s="87"/>
      <c r="R15" s="87"/>
      <c r="S15" s="87"/>
      <c r="T15" s="88"/>
      <c r="U15" s="88"/>
      <c r="V15" s="89"/>
      <c r="W15" s="88"/>
      <c r="X15" s="90" t="s">
        <v>28</v>
      </c>
      <c r="Y15" s="88"/>
      <c r="Z15" s="87"/>
      <c r="AA15" s="87"/>
      <c r="AB15" s="87"/>
      <c r="AC15" s="87"/>
      <c r="AD15" s="87"/>
      <c r="AE15" s="87"/>
      <c r="AF15" s="87"/>
      <c r="AG15" s="87"/>
      <c r="AH15" s="87"/>
      <c r="AI15" s="87"/>
      <c r="AJ15" s="87"/>
      <c r="AK15" s="87"/>
      <c r="AL15" s="87"/>
      <c r="AM15" s="87"/>
      <c r="AN15" s="87"/>
      <c r="AO15" s="87"/>
      <c r="AP15" s="87"/>
      <c r="AQ15" s="87"/>
      <c r="AR15" s="87"/>
      <c r="AS15" s="87"/>
      <c r="AT15" s="87"/>
      <c r="AU15" s="87"/>
      <c r="AV15" s="87"/>
      <c r="AW15" s="87"/>
      <c r="AX15" s="87"/>
      <c r="AY15" s="87"/>
      <c r="AZ15" s="87"/>
      <c r="BA15" s="40"/>
    </row>
    <row r="17" spans="1:60" ht="13.5" thickBot="1"/>
    <row r="18" spans="1:60" ht="24.95" customHeight="1" thickBot="1">
      <c r="A18" s="137" t="s">
        <v>62</v>
      </c>
      <c r="B18" s="138"/>
      <c r="C18" s="9">
        <v>1</v>
      </c>
      <c r="D18" s="9">
        <v>2</v>
      </c>
      <c r="E18" s="9">
        <v>3</v>
      </c>
      <c r="F18" s="9">
        <v>4</v>
      </c>
      <c r="G18" s="9">
        <v>5</v>
      </c>
      <c r="H18" s="9">
        <v>6</v>
      </c>
      <c r="I18" s="9">
        <v>7</v>
      </c>
      <c r="J18" s="9">
        <v>8</v>
      </c>
      <c r="K18" s="9">
        <v>9</v>
      </c>
      <c r="L18" s="9">
        <v>10</v>
      </c>
      <c r="M18" s="9">
        <v>11</v>
      </c>
      <c r="N18" s="9">
        <v>12</v>
      </c>
      <c r="O18" s="9">
        <v>13</v>
      </c>
      <c r="P18" s="9">
        <v>14</v>
      </c>
      <c r="Q18" s="9">
        <v>15</v>
      </c>
      <c r="R18" s="9">
        <v>16</v>
      </c>
      <c r="S18" s="9">
        <v>17</v>
      </c>
      <c r="T18" s="9">
        <v>18</v>
      </c>
      <c r="U18" s="9">
        <v>19</v>
      </c>
      <c r="V18" s="9">
        <v>20</v>
      </c>
      <c r="W18" s="9">
        <v>21</v>
      </c>
      <c r="X18" s="9">
        <v>22</v>
      </c>
      <c r="Y18" s="9">
        <v>23</v>
      </c>
      <c r="Z18" s="9">
        <v>24</v>
      </c>
      <c r="AA18" s="9">
        <v>25</v>
      </c>
      <c r="AB18" s="9">
        <v>26</v>
      </c>
      <c r="AC18" s="9">
        <v>27</v>
      </c>
      <c r="AD18" s="9">
        <v>28</v>
      </c>
      <c r="AE18" s="9">
        <v>29</v>
      </c>
      <c r="AF18" s="9">
        <v>30</v>
      </c>
      <c r="AG18" s="9">
        <v>31</v>
      </c>
      <c r="AH18" s="9">
        <v>32</v>
      </c>
      <c r="AI18" s="9">
        <v>33</v>
      </c>
      <c r="AJ18" s="9">
        <v>34</v>
      </c>
      <c r="AK18" s="9">
        <v>35</v>
      </c>
      <c r="AL18" s="9">
        <v>36</v>
      </c>
      <c r="AM18" s="9">
        <v>37</v>
      </c>
      <c r="AN18" s="9">
        <v>38</v>
      </c>
      <c r="AO18" s="9">
        <v>39</v>
      </c>
      <c r="AP18" s="9">
        <v>40</v>
      </c>
      <c r="AQ18" s="9">
        <v>41</v>
      </c>
      <c r="AR18" s="9">
        <v>42</v>
      </c>
      <c r="AS18" s="9">
        <v>43</v>
      </c>
      <c r="AT18" s="9">
        <v>44</v>
      </c>
      <c r="AU18" s="9">
        <v>45</v>
      </c>
      <c r="AV18" s="9">
        <v>46</v>
      </c>
      <c r="AW18" s="9">
        <v>47</v>
      </c>
      <c r="AX18" s="9">
        <v>48</v>
      </c>
      <c r="AY18" s="9">
        <v>49</v>
      </c>
      <c r="AZ18" s="20">
        <v>50</v>
      </c>
      <c r="BA18" s="28">
        <v>5</v>
      </c>
      <c r="BB18" s="56">
        <v>4</v>
      </c>
      <c r="BC18" s="42">
        <v>3</v>
      </c>
      <c r="BD18" s="42">
        <v>2</v>
      </c>
      <c r="BE18" s="43">
        <v>1</v>
      </c>
      <c r="BF18" s="21" t="s">
        <v>26</v>
      </c>
      <c r="BG18" s="9" t="s">
        <v>24</v>
      </c>
      <c r="BH18" s="10" t="s">
        <v>25</v>
      </c>
    </row>
    <row r="19" spans="1:60">
      <c r="A19" s="58">
        <v>1</v>
      </c>
      <c r="B19" s="5" t="s">
        <v>2</v>
      </c>
      <c r="C19" s="61"/>
      <c r="D19" s="61"/>
      <c r="E19" s="61"/>
      <c r="F19" s="61"/>
      <c r="G19" s="61"/>
      <c r="H19" s="61"/>
      <c r="I19" s="61"/>
      <c r="J19" s="61"/>
      <c r="K19" s="61"/>
      <c r="L19" s="61"/>
      <c r="M19" s="61"/>
      <c r="N19" s="61"/>
      <c r="O19" s="61"/>
      <c r="P19" s="61"/>
      <c r="Q19" s="61"/>
      <c r="R19" s="61"/>
      <c r="S19" s="61"/>
      <c r="T19" s="61"/>
      <c r="U19" s="61"/>
      <c r="V19" s="61"/>
      <c r="W19" s="61"/>
      <c r="X19" s="61"/>
      <c r="Y19" s="61"/>
      <c r="Z19" s="61"/>
      <c r="AA19" s="61"/>
      <c r="AB19" s="61"/>
      <c r="AC19" s="61"/>
      <c r="AD19" s="61"/>
      <c r="AE19" s="61"/>
      <c r="AF19" s="61"/>
      <c r="AG19" s="61"/>
      <c r="AH19" s="61"/>
      <c r="AI19" s="61"/>
      <c r="AJ19" s="61"/>
      <c r="AK19" s="61"/>
      <c r="AL19" s="61"/>
      <c r="AM19" s="61"/>
      <c r="AN19" s="61"/>
      <c r="AO19" s="61"/>
      <c r="AP19" s="61"/>
      <c r="AQ19" s="61"/>
      <c r="AR19" s="61"/>
      <c r="AS19" s="61"/>
      <c r="AT19" s="61"/>
      <c r="AU19" s="61"/>
      <c r="AV19" s="61"/>
      <c r="AW19" s="61"/>
      <c r="AX19" s="61"/>
      <c r="AY19" s="61"/>
      <c r="AZ19" s="62"/>
      <c r="BA19" s="47">
        <f t="shared" ref="BA19:BA29" si="0">COUNTIF(B19:AY19,5)</f>
        <v>0</v>
      </c>
      <c r="BB19" s="48">
        <f t="shared" ref="BB19:BB29" si="1">COUNTIF(C19:AZ19,4)</f>
        <v>0</v>
      </c>
      <c r="BC19" s="48">
        <f t="shared" ref="BC19:BC29" si="2">COUNTIF(C19:AZ19,3)</f>
        <v>0</v>
      </c>
      <c r="BD19" s="48">
        <f t="shared" ref="BD19:BD29" si="3">COUNTIF(C19:AZ19,2)</f>
        <v>0</v>
      </c>
      <c r="BE19" s="49">
        <f t="shared" ref="BE19:BE29" si="4">COUNTIF(C19:AZ19,1)</f>
        <v>0</v>
      </c>
      <c r="BF19" s="22">
        <f>COUNT(C19:AZ19)</f>
        <v>0</v>
      </c>
      <c r="BG19" s="7" t="e">
        <f>SUM(C19:AZ19)/(COUNT(C19:AZ19))</f>
        <v>#DIV/0!</v>
      </c>
      <c r="BH19" s="8" t="e">
        <f t="shared" ref="BH19:BH29" si="5">(BG19*100)/5</f>
        <v>#DIV/0!</v>
      </c>
    </row>
    <row r="20" spans="1:60">
      <c r="A20" s="59">
        <v>2</v>
      </c>
      <c r="B20" s="1" t="s">
        <v>5</v>
      </c>
      <c r="C20" s="63"/>
      <c r="D20" s="63"/>
      <c r="E20" s="63"/>
      <c r="F20" s="63"/>
      <c r="G20" s="63"/>
      <c r="H20" s="63"/>
      <c r="I20" s="63"/>
      <c r="J20" s="63"/>
      <c r="K20" s="63"/>
      <c r="L20" s="63"/>
      <c r="M20" s="63"/>
      <c r="N20" s="63"/>
      <c r="O20" s="63"/>
      <c r="P20" s="63"/>
      <c r="Q20" s="63"/>
      <c r="R20" s="63"/>
      <c r="S20" s="63"/>
      <c r="T20" s="63"/>
      <c r="U20" s="63"/>
      <c r="V20" s="63"/>
      <c r="W20" s="63"/>
      <c r="X20" s="63"/>
      <c r="Y20" s="63"/>
      <c r="Z20" s="63"/>
      <c r="AA20" s="63"/>
      <c r="AB20" s="63"/>
      <c r="AC20" s="63"/>
      <c r="AD20" s="63"/>
      <c r="AE20" s="63"/>
      <c r="AF20" s="63"/>
      <c r="AG20" s="63"/>
      <c r="AH20" s="63"/>
      <c r="AI20" s="63"/>
      <c r="AJ20" s="63"/>
      <c r="AK20" s="63"/>
      <c r="AL20" s="63"/>
      <c r="AM20" s="63"/>
      <c r="AN20" s="63"/>
      <c r="AO20" s="63"/>
      <c r="AP20" s="63"/>
      <c r="AQ20" s="63"/>
      <c r="AR20" s="63"/>
      <c r="AS20" s="63"/>
      <c r="AT20" s="63"/>
      <c r="AU20" s="63"/>
      <c r="AV20" s="63"/>
      <c r="AW20" s="63"/>
      <c r="AX20" s="63"/>
      <c r="AY20" s="63"/>
      <c r="AZ20" s="64"/>
      <c r="BA20" s="31">
        <f t="shared" si="0"/>
        <v>0</v>
      </c>
      <c r="BB20" s="2">
        <f t="shared" si="1"/>
        <v>0</v>
      </c>
      <c r="BC20" s="2">
        <f t="shared" si="2"/>
        <v>0</v>
      </c>
      <c r="BD20" s="2">
        <f t="shared" si="3"/>
        <v>0</v>
      </c>
      <c r="BE20" s="32">
        <f t="shared" si="4"/>
        <v>0</v>
      </c>
      <c r="BF20" s="23">
        <f t="shared" ref="BF20:BF29" si="6">COUNT(C20:AZ20)</f>
        <v>0</v>
      </c>
      <c r="BG20" s="3" t="e">
        <f t="shared" ref="BG20:BG29" si="7">SUM(C20:AZ20)/(COUNT(C20:AZ20))</f>
        <v>#DIV/0!</v>
      </c>
      <c r="BH20" s="4" t="e">
        <f t="shared" si="5"/>
        <v>#DIV/0!</v>
      </c>
    </row>
    <row r="21" spans="1:60">
      <c r="A21" s="59">
        <v>3</v>
      </c>
      <c r="B21" s="1" t="s">
        <v>6</v>
      </c>
      <c r="C21" s="63"/>
      <c r="D21" s="63"/>
      <c r="E21" s="63"/>
      <c r="F21" s="63"/>
      <c r="G21" s="63"/>
      <c r="H21" s="63"/>
      <c r="I21" s="63"/>
      <c r="J21" s="63"/>
      <c r="K21" s="63"/>
      <c r="L21" s="63"/>
      <c r="M21" s="63"/>
      <c r="N21" s="63"/>
      <c r="O21" s="63"/>
      <c r="P21" s="63"/>
      <c r="Q21" s="63"/>
      <c r="R21" s="63"/>
      <c r="S21" s="63"/>
      <c r="T21" s="63"/>
      <c r="U21" s="63"/>
      <c r="V21" s="63"/>
      <c r="W21" s="63"/>
      <c r="X21" s="63"/>
      <c r="Y21" s="63"/>
      <c r="Z21" s="63"/>
      <c r="AA21" s="63"/>
      <c r="AB21" s="63"/>
      <c r="AC21" s="63"/>
      <c r="AD21" s="63"/>
      <c r="AE21" s="63"/>
      <c r="AF21" s="63"/>
      <c r="AG21" s="63"/>
      <c r="AH21" s="63"/>
      <c r="AI21" s="63"/>
      <c r="AJ21" s="63"/>
      <c r="AK21" s="63"/>
      <c r="AL21" s="63"/>
      <c r="AM21" s="63"/>
      <c r="AN21" s="63"/>
      <c r="AO21" s="63"/>
      <c r="AP21" s="63"/>
      <c r="AQ21" s="63"/>
      <c r="AR21" s="63"/>
      <c r="AS21" s="63"/>
      <c r="AT21" s="63"/>
      <c r="AU21" s="63"/>
      <c r="AV21" s="63"/>
      <c r="AW21" s="63"/>
      <c r="AX21" s="63"/>
      <c r="AY21" s="63"/>
      <c r="AZ21" s="64"/>
      <c r="BA21" s="31">
        <f t="shared" si="0"/>
        <v>0</v>
      </c>
      <c r="BB21" s="2">
        <f t="shared" si="1"/>
        <v>0</v>
      </c>
      <c r="BC21" s="2">
        <f t="shared" si="2"/>
        <v>0</v>
      </c>
      <c r="BD21" s="2">
        <f t="shared" si="3"/>
        <v>0</v>
      </c>
      <c r="BE21" s="32">
        <f t="shared" si="4"/>
        <v>0</v>
      </c>
      <c r="BF21" s="23">
        <f t="shared" si="6"/>
        <v>0</v>
      </c>
      <c r="BG21" s="3" t="e">
        <f t="shared" si="7"/>
        <v>#DIV/0!</v>
      </c>
      <c r="BH21" s="4" t="e">
        <f t="shared" si="5"/>
        <v>#DIV/0!</v>
      </c>
    </row>
    <row r="22" spans="1:60">
      <c r="A22" s="59">
        <v>4</v>
      </c>
      <c r="B22" s="1" t="s">
        <v>7</v>
      </c>
      <c r="C22" s="63"/>
      <c r="D22" s="63"/>
      <c r="E22" s="63"/>
      <c r="F22" s="63"/>
      <c r="G22" s="63"/>
      <c r="H22" s="63"/>
      <c r="I22" s="63"/>
      <c r="J22" s="63"/>
      <c r="K22" s="63"/>
      <c r="L22" s="63"/>
      <c r="M22" s="63"/>
      <c r="N22" s="63"/>
      <c r="O22" s="63"/>
      <c r="P22" s="63"/>
      <c r="Q22" s="63"/>
      <c r="R22" s="63"/>
      <c r="S22" s="63"/>
      <c r="T22" s="63"/>
      <c r="U22" s="63"/>
      <c r="V22" s="63"/>
      <c r="W22" s="63"/>
      <c r="X22" s="63"/>
      <c r="Y22" s="63"/>
      <c r="Z22" s="63"/>
      <c r="AA22" s="63"/>
      <c r="AB22" s="63"/>
      <c r="AC22" s="63"/>
      <c r="AD22" s="63"/>
      <c r="AE22" s="63"/>
      <c r="AF22" s="63"/>
      <c r="AG22" s="63"/>
      <c r="AH22" s="63"/>
      <c r="AI22" s="63"/>
      <c r="AJ22" s="63"/>
      <c r="AK22" s="63"/>
      <c r="AL22" s="63"/>
      <c r="AM22" s="63"/>
      <c r="AN22" s="63"/>
      <c r="AO22" s="63"/>
      <c r="AP22" s="63"/>
      <c r="AQ22" s="63"/>
      <c r="AR22" s="63"/>
      <c r="AS22" s="63"/>
      <c r="AT22" s="63"/>
      <c r="AU22" s="63"/>
      <c r="AV22" s="63"/>
      <c r="AW22" s="63"/>
      <c r="AX22" s="63"/>
      <c r="AY22" s="63"/>
      <c r="AZ22" s="64"/>
      <c r="BA22" s="31">
        <f t="shared" si="0"/>
        <v>0</v>
      </c>
      <c r="BB22" s="2">
        <f t="shared" si="1"/>
        <v>0</v>
      </c>
      <c r="BC22" s="2">
        <f t="shared" si="2"/>
        <v>0</v>
      </c>
      <c r="BD22" s="2">
        <f t="shared" si="3"/>
        <v>0</v>
      </c>
      <c r="BE22" s="32">
        <f t="shared" si="4"/>
        <v>0</v>
      </c>
      <c r="BF22" s="23">
        <f t="shared" si="6"/>
        <v>0</v>
      </c>
      <c r="BG22" s="3" t="e">
        <f t="shared" si="7"/>
        <v>#DIV/0!</v>
      </c>
      <c r="BH22" s="4" t="e">
        <f t="shared" si="5"/>
        <v>#DIV/0!</v>
      </c>
    </row>
    <row r="23" spans="1:60" ht="25.5">
      <c r="A23" s="59">
        <v>5</v>
      </c>
      <c r="B23" s="57" t="s">
        <v>31</v>
      </c>
      <c r="C23" s="63"/>
      <c r="D23" s="63"/>
      <c r="E23" s="63"/>
      <c r="F23" s="63"/>
      <c r="G23" s="63"/>
      <c r="H23" s="63"/>
      <c r="I23" s="63"/>
      <c r="J23" s="61"/>
      <c r="K23" s="61"/>
      <c r="L23" s="61"/>
      <c r="M23" s="61"/>
      <c r="N23" s="61"/>
      <c r="O23" s="61"/>
      <c r="P23" s="61"/>
      <c r="Q23" s="61"/>
      <c r="R23" s="61"/>
      <c r="S23" s="61"/>
      <c r="T23" s="61"/>
      <c r="U23" s="61"/>
      <c r="V23" s="61"/>
      <c r="W23" s="61"/>
      <c r="X23" s="61"/>
      <c r="Y23" s="61"/>
      <c r="Z23" s="61"/>
      <c r="AA23" s="61"/>
      <c r="AB23" s="84"/>
      <c r="AC23" s="61"/>
      <c r="AD23" s="61"/>
      <c r="AE23" s="61"/>
      <c r="AF23" s="61"/>
      <c r="AG23" s="61"/>
      <c r="AH23" s="61"/>
      <c r="AI23" s="61"/>
      <c r="AJ23" s="61"/>
      <c r="AK23" s="61"/>
      <c r="AL23" s="61"/>
      <c r="AM23" s="61"/>
      <c r="AN23" s="61"/>
      <c r="AO23" s="61"/>
      <c r="AP23" s="61"/>
      <c r="AQ23" s="61"/>
      <c r="AR23" s="61"/>
      <c r="AS23" s="61"/>
      <c r="AT23" s="61"/>
      <c r="AU23" s="61"/>
      <c r="AV23" s="61"/>
      <c r="AW23" s="61"/>
      <c r="AX23" s="61"/>
      <c r="AY23" s="61"/>
      <c r="AZ23" s="62"/>
      <c r="BA23" s="31">
        <f t="shared" si="0"/>
        <v>0</v>
      </c>
      <c r="BB23" s="2">
        <f>COUNTIF(C23:AZ23,4)</f>
        <v>0</v>
      </c>
      <c r="BC23" s="2">
        <f>COUNTIF(C23:AZ23,3)</f>
        <v>0</v>
      </c>
      <c r="BD23" s="2">
        <f>COUNTIF(C23:AZ23,2)</f>
        <v>0</v>
      </c>
      <c r="BE23" s="32">
        <f>COUNTIF(C23:AZ23,1)</f>
        <v>0</v>
      </c>
      <c r="BF23" s="23">
        <f>COUNT(C23:AZ23)</f>
        <v>0</v>
      </c>
      <c r="BG23" s="3" t="e">
        <f>SUM(C23:AZ23)/(COUNT(C23:AZ23))</f>
        <v>#DIV/0!</v>
      </c>
      <c r="BH23" s="4" t="e">
        <f t="shared" si="5"/>
        <v>#DIV/0!</v>
      </c>
    </row>
    <row r="24" spans="1:60" ht="25.5">
      <c r="A24" s="59">
        <v>6</v>
      </c>
      <c r="B24" s="57" t="s">
        <v>32</v>
      </c>
      <c r="C24" s="63"/>
      <c r="D24" s="63"/>
      <c r="E24" s="63"/>
      <c r="F24" s="63"/>
      <c r="G24" s="63"/>
      <c r="H24" s="63"/>
      <c r="I24" s="63"/>
      <c r="J24" s="61"/>
      <c r="K24" s="61"/>
      <c r="L24" s="61"/>
      <c r="M24" s="61"/>
      <c r="N24" s="61"/>
      <c r="O24" s="61"/>
      <c r="P24" s="61"/>
      <c r="Q24" s="61"/>
      <c r="R24" s="61"/>
      <c r="S24" s="61"/>
      <c r="T24" s="61"/>
      <c r="U24" s="61"/>
      <c r="V24" s="61"/>
      <c r="W24" s="61"/>
      <c r="X24" s="61"/>
      <c r="Y24" s="61"/>
      <c r="Z24" s="61"/>
      <c r="AA24" s="61"/>
      <c r="AB24" s="61"/>
      <c r="AC24" s="61"/>
      <c r="AD24" s="61"/>
      <c r="AE24" s="61"/>
      <c r="AF24" s="61"/>
      <c r="AG24" s="61"/>
      <c r="AH24" s="61"/>
      <c r="AI24" s="61"/>
      <c r="AJ24" s="61"/>
      <c r="AK24" s="61"/>
      <c r="AL24" s="61"/>
      <c r="AM24" s="61"/>
      <c r="AN24" s="61"/>
      <c r="AO24" s="61"/>
      <c r="AP24" s="61"/>
      <c r="AQ24" s="61"/>
      <c r="AR24" s="61"/>
      <c r="AS24" s="61"/>
      <c r="AT24" s="61"/>
      <c r="AU24" s="61"/>
      <c r="AV24" s="61"/>
      <c r="AW24" s="61"/>
      <c r="AX24" s="61"/>
      <c r="AY24" s="61"/>
      <c r="AZ24" s="62"/>
      <c r="BA24" s="31">
        <f t="shared" si="0"/>
        <v>0</v>
      </c>
      <c r="BB24" s="2">
        <f>COUNTIF(C24:AZ24,4)</f>
        <v>0</v>
      </c>
      <c r="BC24" s="2">
        <f>COUNTIF(C24:AZ24,3)</f>
        <v>0</v>
      </c>
      <c r="BD24" s="2">
        <f>COUNTIF(C24:AZ24,2)</f>
        <v>0</v>
      </c>
      <c r="BE24" s="32">
        <f>COUNTIF(C24:AZ24,1)</f>
        <v>0</v>
      </c>
      <c r="BF24" s="23">
        <f>COUNT(C24:AZ24)</f>
        <v>0</v>
      </c>
      <c r="BG24" s="3" t="e">
        <f>SUM(C24:AZ24)/(COUNT(C24:AZ24))</f>
        <v>#DIV/0!</v>
      </c>
      <c r="BH24" s="4" t="e">
        <f t="shared" si="5"/>
        <v>#DIV/0!</v>
      </c>
    </row>
    <row r="25" spans="1:60" ht="26.25" thickBot="1">
      <c r="A25" s="59">
        <v>7</v>
      </c>
      <c r="B25" s="57" t="s">
        <v>33</v>
      </c>
      <c r="C25" s="63"/>
      <c r="D25" s="63"/>
      <c r="E25" s="63"/>
      <c r="F25" s="63"/>
      <c r="G25" s="63"/>
      <c r="H25" s="63"/>
      <c r="I25" s="63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2"/>
      <c r="BA25" s="31">
        <f t="shared" si="0"/>
        <v>0</v>
      </c>
      <c r="BB25" s="2">
        <f>COUNTIF(C25:AZ25,4)</f>
        <v>0</v>
      </c>
      <c r="BC25" s="2">
        <f>COUNTIF(C25:AZ25,3)</f>
        <v>0</v>
      </c>
      <c r="BD25" s="2">
        <f>COUNTIF(C25:AZ25,2)</f>
        <v>0</v>
      </c>
      <c r="BE25" s="32">
        <f>COUNTIF(C25:AZ25,1)</f>
        <v>0</v>
      </c>
      <c r="BF25" s="23">
        <f>COUNT(C25:AZ25)</f>
        <v>0</v>
      </c>
      <c r="BG25" s="3" t="e">
        <f>SUM(C25:AZ25)/(COUNT(C25:AZ25))</f>
        <v>#DIV/0!</v>
      </c>
      <c r="BH25" s="4" t="e">
        <f t="shared" si="5"/>
        <v>#DIV/0!</v>
      </c>
    </row>
    <row r="26" spans="1:60" ht="24.95" customHeight="1" thickBot="1">
      <c r="A26" s="137" t="s">
        <v>34</v>
      </c>
      <c r="B26" s="138"/>
      <c r="C26" s="138" t="s">
        <v>35</v>
      </c>
      <c r="D26" s="138"/>
      <c r="E26" s="138"/>
      <c r="F26" s="138"/>
      <c r="G26" s="138"/>
      <c r="H26" s="138"/>
      <c r="I26" s="138"/>
      <c r="J26" s="138"/>
      <c r="K26" s="138"/>
      <c r="L26" s="138"/>
      <c r="M26" s="138"/>
      <c r="N26" s="138"/>
      <c r="O26" s="138"/>
      <c r="P26" s="138"/>
      <c r="Q26" s="138"/>
      <c r="R26" s="138"/>
      <c r="S26" s="138"/>
      <c r="T26" s="138"/>
      <c r="U26" s="138"/>
      <c r="V26" s="138"/>
      <c r="W26" s="138"/>
      <c r="X26" s="138"/>
      <c r="Y26" s="138"/>
      <c r="Z26" s="138"/>
      <c r="AA26" s="138"/>
      <c r="AB26" s="138"/>
      <c r="AC26" s="138"/>
      <c r="AD26" s="138"/>
      <c r="AE26" s="138"/>
      <c r="AF26" s="138"/>
      <c r="AG26" s="138"/>
      <c r="AH26" s="138"/>
      <c r="AI26" s="138"/>
      <c r="AJ26" s="138"/>
      <c r="AK26" s="138"/>
      <c r="AL26" s="138"/>
      <c r="AM26" s="138"/>
      <c r="AN26" s="138"/>
      <c r="AO26" s="138"/>
      <c r="AP26" s="138"/>
      <c r="AQ26" s="138"/>
      <c r="AR26" s="138"/>
      <c r="AS26" s="138"/>
      <c r="AT26" s="138"/>
      <c r="AU26" s="138"/>
      <c r="AV26" s="138"/>
      <c r="AW26" s="138"/>
      <c r="AX26" s="138"/>
      <c r="AY26" s="138"/>
      <c r="AZ26" s="139"/>
      <c r="BA26" s="54">
        <f t="shared" ref="BA26:BH26" si="8">SUM(BA19:BA25)/7</f>
        <v>0</v>
      </c>
      <c r="BB26" s="16">
        <f t="shared" si="8"/>
        <v>0</v>
      </c>
      <c r="BC26" s="16">
        <f t="shared" si="8"/>
        <v>0</v>
      </c>
      <c r="BD26" s="16">
        <f t="shared" si="8"/>
        <v>0</v>
      </c>
      <c r="BE26" s="17">
        <f t="shared" si="8"/>
        <v>0</v>
      </c>
      <c r="BF26" s="24">
        <f t="shared" si="8"/>
        <v>0</v>
      </c>
      <c r="BG26" s="16" t="e">
        <f t="shared" si="8"/>
        <v>#DIV/0!</v>
      </c>
      <c r="BH26" s="17" t="e">
        <f t="shared" si="8"/>
        <v>#DIV/0!</v>
      </c>
    </row>
    <row r="27" spans="1:60" ht="25.5">
      <c r="A27" s="59">
        <v>8</v>
      </c>
      <c r="B27" s="1" t="s">
        <v>8</v>
      </c>
      <c r="C27" s="63"/>
      <c r="D27" s="63"/>
      <c r="E27" s="63"/>
      <c r="F27" s="63"/>
      <c r="G27" s="63"/>
      <c r="H27" s="63"/>
      <c r="I27" s="63"/>
      <c r="J27" s="61"/>
      <c r="K27" s="61"/>
      <c r="L27" s="61"/>
      <c r="M27" s="61"/>
      <c r="N27" s="61"/>
      <c r="O27" s="61"/>
      <c r="P27" s="61"/>
      <c r="Q27" s="61"/>
      <c r="R27" s="61"/>
      <c r="S27" s="61"/>
      <c r="T27" s="61"/>
      <c r="U27" s="61"/>
      <c r="V27" s="61"/>
      <c r="W27" s="61"/>
      <c r="X27" s="61"/>
      <c r="Y27" s="61"/>
      <c r="Z27" s="61"/>
      <c r="AA27" s="61"/>
      <c r="AB27" s="61"/>
      <c r="AC27" s="61"/>
      <c r="AD27" s="61"/>
      <c r="AE27" s="61"/>
      <c r="AF27" s="61"/>
      <c r="AG27" s="61"/>
      <c r="AH27" s="61"/>
      <c r="AI27" s="61"/>
      <c r="AJ27" s="61"/>
      <c r="AK27" s="61"/>
      <c r="AL27" s="61"/>
      <c r="AM27" s="61"/>
      <c r="AN27" s="61"/>
      <c r="AO27" s="61"/>
      <c r="AP27" s="61"/>
      <c r="AQ27" s="61"/>
      <c r="AR27" s="61"/>
      <c r="AS27" s="61"/>
      <c r="AT27" s="61"/>
      <c r="AU27" s="61"/>
      <c r="AV27" s="61"/>
      <c r="AW27" s="61"/>
      <c r="AX27" s="61"/>
      <c r="AY27" s="61"/>
      <c r="AZ27" s="62"/>
      <c r="BA27" s="31">
        <f t="shared" si="0"/>
        <v>0</v>
      </c>
      <c r="BB27" s="2">
        <f t="shared" si="1"/>
        <v>0</v>
      </c>
      <c r="BC27" s="2">
        <f t="shared" si="2"/>
        <v>0</v>
      </c>
      <c r="BD27" s="2">
        <f t="shared" si="3"/>
        <v>0</v>
      </c>
      <c r="BE27" s="32">
        <f t="shared" si="4"/>
        <v>0</v>
      </c>
      <c r="BF27" s="25">
        <f t="shared" si="6"/>
        <v>0</v>
      </c>
      <c r="BG27" s="7" t="e">
        <f t="shared" si="7"/>
        <v>#DIV/0!</v>
      </c>
      <c r="BH27" s="15" t="e">
        <f t="shared" si="5"/>
        <v>#DIV/0!</v>
      </c>
    </row>
    <row r="28" spans="1:60" ht="25.5">
      <c r="A28" s="59">
        <v>9</v>
      </c>
      <c r="B28" s="1" t="s">
        <v>9</v>
      </c>
      <c r="C28" s="63"/>
      <c r="D28" s="63"/>
      <c r="E28" s="63"/>
      <c r="F28" s="63"/>
      <c r="G28" s="63"/>
      <c r="H28" s="63"/>
      <c r="I28" s="63"/>
      <c r="J28" s="63"/>
      <c r="K28" s="63"/>
      <c r="L28" s="63"/>
      <c r="M28" s="63"/>
      <c r="N28" s="63"/>
      <c r="O28" s="63"/>
      <c r="P28" s="63"/>
      <c r="Q28" s="63"/>
      <c r="R28" s="63"/>
      <c r="S28" s="63"/>
      <c r="T28" s="63"/>
      <c r="U28" s="63"/>
      <c r="V28" s="63"/>
      <c r="W28" s="63"/>
      <c r="X28" s="63"/>
      <c r="Y28" s="63"/>
      <c r="Z28" s="63"/>
      <c r="AA28" s="63"/>
      <c r="AB28" s="85"/>
      <c r="AC28" s="63"/>
      <c r="AD28" s="63"/>
      <c r="AE28" s="63"/>
      <c r="AF28" s="63"/>
      <c r="AG28" s="63"/>
      <c r="AH28" s="63"/>
      <c r="AI28" s="63"/>
      <c r="AJ28" s="63"/>
      <c r="AK28" s="63"/>
      <c r="AL28" s="63"/>
      <c r="AM28" s="63"/>
      <c r="AN28" s="63"/>
      <c r="AO28" s="63"/>
      <c r="AP28" s="63"/>
      <c r="AQ28" s="63"/>
      <c r="AR28" s="63"/>
      <c r="AS28" s="63"/>
      <c r="AT28" s="63"/>
      <c r="AU28" s="63"/>
      <c r="AV28" s="63"/>
      <c r="AW28" s="63"/>
      <c r="AX28" s="63"/>
      <c r="AY28" s="63"/>
      <c r="AZ28" s="64"/>
      <c r="BA28" s="31">
        <f t="shared" si="0"/>
        <v>0</v>
      </c>
      <c r="BB28" s="2">
        <f t="shared" si="1"/>
        <v>0</v>
      </c>
      <c r="BC28" s="2">
        <f t="shared" si="2"/>
        <v>0</v>
      </c>
      <c r="BD28" s="2">
        <f t="shared" si="3"/>
        <v>0</v>
      </c>
      <c r="BE28" s="32">
        <f t="shared" si="4"/>
        <v>0</v>
      </c>
      <c r="BF28" s="26">
        <f t="shared" si="6"/>
        <v>0</v>
      </c>
      <c r="BG28" s="3" t="e">
        <f t="shared" si="7"/>
        <v>#DIV/0!</v>
      </c>
      <c r="BH28" s="4" t="e">
        <f t="shared" si="5"/>
        <v>#DIV/0!</v>
      </c>
    </row>
    <row r="29" spans="1:60" ht="26.25" thickBot="1">
      <c r="A29" s="60">
        <v>10</v>
      </c>
      <c r="B29" s="11" t="s">
        <v>10</v>
      </c>
      <c r="C29" s="65"/>
      <c r="D29" s="65"/>
      <c r="E29" s="65"/>
      <c r="F29" s="65"/>
      <c r="G29" s="65"/>
      <c r="H29" s="65"/>
      <c r="I29" s="65"/>
      <c r="J29" s="65"/>
      <c r="K29" s="65"/>
      <c r="L29" s="65"/>
      <c r="M29" s="65"/>
      <c r="N29" s="65"/>
      <c r="O29" s="65"/>
      <c r="P29" s="65"/>
      <c r="Q29" s="65"/>
      <c r="R29" s="65"/>
      <c r="S29" s="65"/>
      <c r="T29" s="65"/>
      <c r="U29" s="65"/>
      <c r="V29" s="65"/>
      <c r="W29" s="65"/>
      <c r="X29" s="65"/>
      <c r="Y29" s="65"/>
      <c r="Z29" s="65"/>
      <c r="AA29" s="65"/>
      <c r="AB29" s="65"/>
      <c r="AC29" s="65"/>
      <c r="AD29" s="65"/>
      <c r="AE29" s="65"/>
      <c r="AF29" s="65"/>
      <c r="AG29" s="65"/>
      <c r="AH29" s="65"/>
      <c r="AI29" s="65"/>
      <c r="AJ29" s="65"/>
      <c r="AK29" s="65"/>
      <c r="AL29" s="65"/>
      <c r="AM29" s="65"/>
      <c r="AN29" s="65"/>
      <c r="AO29" s="65"/>
      <c r="AP29" s="65"/>
      <c r="AQ29" s="65"/>
      <c r="AR29" s="65"/>
      <c r="AS29" s="65"/>
      <c r="AT29" s="65"/>
      <c r="AU29" s="65"/>
      <c r="AV29" s="65"/>
      <c r="AW29" s="65"/>
      <c r="AX29" s="65"/>
      <c r="AY29" s="65"/>
      <c r="AZ29" s="66"/>
      <c r="BA29" s="33">
        <f t="shared" si="0"/>
        <v>0</v>
      </c>
      <c r="BB29" s="12">
        <f t="shared" si="1"/>
        <v>0</v>
      </c>
      <c r="BC29" s="12">
        <f t="shared" si="2"/>
        <v>0</v>
      </c>
      <c r="BD29" s="12">
        <f t="shared" si="3"/>
        <v>0</v>
      </c>
      <c r="BE29" s="34">
        <f t="shared" si="4"/>
        <v>0</v>
      </c>
      <c r="BF29" s="27">
        <f t="shared" si="6"/>
        <v>0</v>
      </c>
      <c r="BG29" s="13" t="e">
        <f t="shared" si="7"/>
        <v>#DIV/0!</v>
      </c>
      <c r="BH29" s="14" t="e">
        <f t="shared" si="5"/>
        <v>#DIV/0!</v>
      </c>
    </row>
    <row r="30" spans="1:60" ht="24.95" customHeight="1" thickBot="1">
      <c r="A30" s="137" t="s">
        <v>3</v>
      </c>
      <c r="B30" s="138"/>
      <c r="C30" s="138" t="s">
        <v>21</v>
      </c>
      <c r="D30" s="138"/>
      <c r="E30" s="138"/>
      <c r="F30" s="138"/>
      <c r="G30" s="138"/>
      <c r="H30" s="138"/>
      <c r="I30" s="138"/>
      <c r="J30" s="138"/>
      <c r="K30" s="138"/>
      <c r="L30" s="138"/>
      <c r="M30" s="138"/>
      <c r="N30" s="138"/>
      <c r="O30" s="138"/>
      <c r="P30" s="138"/>
      <c r="Q30" s="138"/>
      <c r="R30" s="138"/>
      <c r="S30" s="138"/>
      <c r="T30" s="138"/>
      <c r="U30" s="138"/>
      <c r="V30" s="138"/>
      <c r="W30" s="138"/>
      <c r="X30" s="138"/>
      <c r="Y30" s="138"/>
      <c r="Z30" s="138"/>
      <c r="AA30" s="138"/>
      <c r="AB30" s="138"/>
      <c r="AC30" s="138"/>
      <c r="AD30" s="138"/>
      <c r="AE30" s="138"/>
      <c r="AF30" s="138"/>
      <c r="AG30" s="138"/>
      <c r="AH30" s="138"/>
      <c r="AI30" s="138"/>
      <c r="AJ30" s="138"/>
      <c r="AK30" s="138"/>
      <c r="AL30" s="138"/>
      <c r="AM30" s="138"/>
      <c r="AN30" s="138"/>
      <c r="AO30" s="138"/>
      <c r="AP30" s="138"/>
      <c r="AQ30" s="138"/>
      <c r="AR30" s="138"/>
      <c r="AS30" s="138"/>
      <c r="AT30" s="138"/>
      <c r="AU30" s="138"/>
      <c r="AV30" s="138"/>
      <c r="AW30" s="138"/>
      <c r="AX30" s="138"/>
      <c r="AY30" s="138"/>
      <c r="AZ30" s="139"/>
      <c r="BA30" s="35">
        <f>SUM(BA27:BA29)/3</f>
        <v>0</v>
      </c>
      <c r="BB30" s="18">
        <f>SUM(BB27:BB29)/3</f>
        <v>0</v>
      </c>
      <c r="BC30" s="18">
        <f>SUM(BC27:BC29)/3</f>
        <v>0</v>
      </c>
      <c r="BD30" s="18">
        <f>SUM(BD27:BD29)/3</f>
        <v>0</v>
      </c>
      <c r="BE30" s="36">
        <f>SUM(BE27:BE29)/3</f>
        <v>0</v>
      </c>
      <c r="BF30" s="24">
        <f>SUM(BF27:BF29)/7</f>
        <v>0</v>
      </c>
      <c r="BG30" s="16" t="e">
        <f>SUM(BG27:BG29)/3</f>
        <v>#DIV/0!</v>
      </c>
      <c r="BH30" s="17" t="e">
        <f>SUM(BH27:BH29)/3</f>
        <v>#DIV/0!</v>
      </c>
    </row>
    <row r="31" spans="1:60" ht="25.5">
      <c r="A31" s="58">
        <v>11</v>
      </c>
      <c r="B31" s="5" t="s">
        <v>11</v>
      </c>
      <c r="C31" s="61"/>
      <c r="D31" s="61"/>
      <c r="E31" s="61"/>
      <c r="F31" s="61"/>
      <c r="G31" s="61"/>
      <c r="H31" s="61"/>
      <c r="I31" s="61"/>
      <c r="J31" s="61"/>
      <c r="K31" s="61"/>
      <c r="L31" s="61"/>
      <c r="M31" s="61"/>
      <c r="N31" s="61"/>
      <c r="O31" s="61"/>
      <c r="P31" s="61"/>
      <c r="Q31" s="61"/>
      <c r="R31" s="61"/>
      <c r="S31" s="61"/>
      <c r="T31" s="61"/>
      <c r="U31" s="61"/>
      <c r="V31" s="61"/>
      <c r="W31" s="61"/>
      <c r="X31" s="61"/>
      <c r="Y31" s="61"/>
      <c r="Z31" s="61"/>
      <c r="AA31" s="61"/>
      <c r="AB31" s="61"/>
      <c r="AC31" s="61"/>
      <c r="AD31" s="61"/>
      <c r="AE31" s="61"/>
      <c r="AF31" s="61"/>
      <c r="AG31" s="61"/>
      <c r="AH31" s="61"/>
      <c r="AI31" s="61"/>
      <c r="AJ31" s="61"/>
      <c r="AK31" s="61"/>
      <c r="AL31" s="61"/>
      <c r="AM31" s="61"/>
      <c r="AN31" s="61"/>
      <c r="AO31" s="61"/>
      <c r="AP31" s="61"/>
      <c r="AQ31" s="61"/>
      <c r="AR31" s="61"/>
      <c r="AS31" s="61"/>
      <c r="AT31" s="61"/>
      <c r="AU31" s="61"/>
      <c r="AV31" s="61"/>
      <c r="AW31" s="61"/>
      <c r="AX31" s="61"/>
      <c r="AY31" s="61"/>
      <c r="AZ31" s="62"/>
      <c r="BA31" s="29">
        <f>COUNTIF(B31:AY31,5)</f>
        <v>0</v>
      </c>
      <c r="BB31" s="6">
        <f>COUNTIF(C31:AZ31,4)</f>
        <v>0</v>
      </c>
      <c r="BC31" s="6">
        <f>COUNTIF(C31:AZ31,3)</f>
        <v>0</v>
      </c>
      <c r="BD31" s="6">
        <f>COUNTIF(C31:AZ31,2)</f>
        <v>0</v>
      </c>
      <c r="BE31" s="30">
        <f>COUNTIF(C31:AZ31,1)</f>
        <v>0</v>
      </c>
      <c r="BF31" s="25">
        <f>COUNT(C31:AZ31)</f>
        <v>0</v>
      </c>
      <c r="BG31" s="7" t="e">
        <f>SUM(C31:AZ31)/(COUNT(C31:AZ31))</f>
        <v>#DIV/0!</v>
      </c>
      <c r="BH31" s="15" t="e">
        <f>(BG31*100)/5</f>
        <v>#DIV/0!</v>
      </c>
    </row>
    <row r="32" spans="1:60" ht="25.5">
      <c r="A32" s="59">
        <v>12</v>
      </c>
      <c r="B32" s="1" t="s">
        <v>12</v>
      </c>
      <c r="C32" s="63"/>
      <c r="D32" s="63"/>
      <c r="E32" s="63"/>
      <c r="F32" s="63"/>
      <c r="G32" s="63"/>
      <c r="H32" s="63"/>
      <c r="I32" s="63"/>
      <c r="J32" s="63"/>
      <c r="K32" s="63"/>
      <c r="L32" s="63"/>
      <c r="M32" s="63"/>
      <c r="N32" s="63"/>
      <c r="O32" s="63"/>
      <c r="P32" s="63"/>
      <c r="Q32" s="63"/>
      <c r="R32" s="63"/>
      <c r="S32" s="63"/>
      <c r="T32" s="63"/>
      <c r="U32" s="63"/>
      <c r="V32" s="63"/>
      <c r="W32" s="63"/>
      <c r="X32" s="63"/>
      <c r="Y32" s="63"/>
      <c r="Z32" s="63"/>
      <c r="AA32" s="63"/>
      <c r="AB32" s="85"/>
      <c r="AC32" s="63"/>
      <c r="AD32" s="63"/>
      <c r="AE32" s="63"/>
      <c r="AF32" s="63"/>
      <c r="AG32" s="63"/>
      <c r="AH32" s="63"/>
      <c r="AI32" s="63"/>
      <c r="AJ32" s="63"/>
      <c r="AK32" s="63"/>
      <c r="AL32" s="63"/>
      <c r="AM32" s="63"/>
      <c r="AN32" s="63"/>
      <c r="AO32" s="63"/>
      <c r="AP32" s="63"/>
      <c r="AQ32" s="63"/>
      <c r="AR32" s="63"/>
      <c r="AS32" s="63"/>
      <c r="AT32" s="63"/>
      <c r="AU32" s="63"/>
      <c r="AV32" s="63"/>
      <c r="AW32" s="63"/>
      <c r="AX32" s="63"/>
      <c r="AY32" s="63"/>
      <c r="AZ32" s="64"/>
      <c r="BA32" s="31">
        <f>COUNTIF(B32:AY32,5)</f>
        <v>0</v>
      </c>
      <c r="BB32" s="2">
        <f>COUNTIF(C32:AZ32,4)</f>
        <v>0</v>
      </c>
      <c r="BC32" s="2">
        <f>COUNTIF(C32:AZ32,3)</f>
        <v>0</v>
      </c>
      <c r="BD32" s="2">
        <f>COUNTIF(C32:AZ32,2)</f>
        <v>0</v>
      </c>
      <c r="BE32" s="32">
        <f>COUNTIF(C32:AZ32,1)</f>
        <v>0</v>
      </c>
      <c r="BF32" s="26">
        <f>COUNT(C32:AZ32)</f>
        <v>0</v>
      </c>
      <c r="BG32" s="3" t="e">
        <f>SUM(C32:AZ32)/(COUNT(C32:AZ32))</f>
        <v>#DIV/0!</v>
      </c>
      <c r="BH32" s="4" t="e">
        <f>(BG32*100)/5</f>
        <v>#DIV/0!</v>
      </c>
    </row>
    <row r="33" spans="1:60" ht="25.5">
      <c r="A33" s="59">
        <v>13</v>
      </c>
      <c r="B33" s="1" t="s">
        <v>13</v>
      </c>
      <c r="C33" s="63"/>
      <c r="D33" s="63"/>
      <c r="E33" s="63"/>
      <c r="F33" s="63"/>
      <c r="G33" s="63"/>
      <c r="H33" s="63"/>
      <c r="I33" s="63"/>
      <c r="J33" s="63"/>
      <c r="K33" s="63"/>
      <c r="L33" s="63"/>
      <c r="M33" s="63"/>
      <c r="N33" s="63"/>
      <c r="O33" s="63"/>
      <c r="P33" s="63"/>
      <c r="Q33" s="63"/>
      <c r="R33" s="63"/>
      <c r="S33" s="63"/>
      <c r="T33" s="63"/>
      <c r="U33" s="63"/>
      <c r="V33" s="63"/>
      <c r="W33" s="63"/>
      <c r="X33" s="63"/>
      <c r="Y33" s="63"/>
      <c r="Z33" s="63"/>
      <c r="AA33" s="63"/>
      <c r="AB33" s="63"/>
      <c r="AC33" s="63"/>
      <c r="AD33" s="63"/>
      <c r="AE33" s="63"/>
      <c r="AF33" s="63"/>
      <c r="AG33" s="63"/>
      <c r="AH33" s="63"/>
      <c r="AI33" s="63"/>
      <c r="AJ33" s="63"/>
      <c r="AK33" s="63"/>
      <c r="AL33" s="63"/>
      <c r="AM33" s="63"/>
      <c r="AN33" s="63"/>
      <c r="AO33" s="63"/>
      <c r="AP33" s="63"/>
      <c r="AQ33" s="63"/>
      <c r="AR33" s="63"/>
      <c r="AS33" s="63"/>
      <c r="AT33" s="63"/>
      <c r="AU33" s="63"/>
      <c r="AV33" s="63"/>
      <c r="AW33" s="63"/>
      <c r="AX33" s="63"/>
      <c r="AY33" s="63"/>
      <c r="AZ33" s="64"/>
      <c r="BA33" s="31">
        <f>COUNTIF(B33:AY33,5)</f>
        <v>0</v>
      </c>
      <c r="BB33" s="2">
        <f>COUNTIF(C33:AZ33,4)</f>
        <v>0</v>
      </c>
      <c r="BC33" s="2">
        <f>COUNTIF(C33:AZ33,3)</f>
        <v>0</v>
      </c>
      <c r="BD33" s="2">
        <f>COUNTIF(C33:AZ33,2)</f>
        <v>0</v>
      </c>
      <c r="BE33" s="32">
        <f>COUNTIF(C33:AZ33,1)</f>
        <v>0</v>
      </c>
      <c r="BF33" s="26">
        <f>COUNT(C33:AZ33)</f>
        <v>0</v>
      </c>
      <c r="BG33" s="3" t="e">
        <f>SUM(C33:AZ33)/(COUNT(C33:AZ33))</f>
        <v>#DIV/0!</v>
      </c>
      <c r="BH33" s="4" t="e">
        <f>(BG33*100)/5</f>
        <v>#DIV/0!</v>
      </c>
    </row>
    <row r="34" spans="1:60" ht="13.5" thickBot="1">
      <c r="A34" s="60">
        <v>14</v>
      </c>
      <c r="B34" s="11" t="s">
        <v>14</v>
      </c>
      <c r="C34" s="65"/>
      <c r="D34" s="65"/>
      <c r="E34" s="65"/>
      <c r="F34" s="65"/>
      <c r="G34" s="65"/>
      <c r="H34" s="65"/>
      <c r="I34" s="65"/>
      <c r="J34" s="65"/>
      <c r="K34" s="65"/>
      <c r="L34" s="65"/>
      <c r="M34" s="65"/>
      <c r="N34" s="65"/>
      <c r="O34" s="65"/>
      <c r="P34" s="65"/>
      <c r="Q34" s="65"/>
      <c r="R34" s="65"/>
      <c r="S34" s="65"/>
      <c r="T34" s="65"/>
      <c r="U34" s="65"/>
      <c r="V34" s="65"/>
      <c r="W34" s="65"/>
      <c r="X34" s="65"/>
      <c r="Y34" s="65"/>
      <c r="Z34" s="65"/>
      <c r="AA34" s="65"/>
      <c r="AB34" s="65"/>
      <c r="AC34" s="65"/>
      <c r="AD34" s="65"/>
      <c r="AE34" s="65"/>
      <c r="AF34" s="65"/>
      <c r="AG34" s="65"/>
      <c r="AH34" s="65"/>
      <c r="AI34" s="65"/>
      <c r="AJ34" s="65"/>
      <c r="AK34" s="65"/>
      <c r="AL34" s="65"/>
      <c r="AM34" s="65"/>
      <c r="AN34" s="65"/>
      <c r="AO34" s="65"/>
      <c r="AP34" s="65"/>
      <c r="AQ34" s="65"/>
      <c r="AR34" s="65"/>
      <c r="AS34" s="65"/>
      <c r="AT34" s="65"/>
      <c r="AU34" s="65"/>
      <c r="AV34" s="65"/>
      <c r="AW34" s="65"/>
      <c r="AX34" s="65"/>
      <c r="AY34" s="65"/>
      <c r="AZ34" s="66"/>
      <c r="BA34" s="33">
        <f>COUNTIF(B34:AY34,5)</f>
        <v>0</v>
      </c>
      <c r="BB34" s="12">
        <f>COUNTIF(C34:AZ34,4)</f>
        <v>0</v>
      </c>
      <c r="BC34" s="12">
        <f>COUNTIF(C34:AZ34,3)</f>
        <v>0</v>
      </c>
      <c r="BD34" s="12">
        <f>COUNTIF(C34:AZ34,2)</f>
        <v>0</v>
      </c>
      <c r="BE34" s="34">
        <f>COUNTIF(C34:AZ34,1)</f>
        <v>0</v>
      </c>
      <c r="BF34" s="27">
        <f>COUNT(C34:AZ34)</f>
        <v>0</v>
      </c>
      <c r="BG34" s="13" t="e">
        <f>SUM(C34:AZ34)/(COUNT(C34:AZ34))</f>
        <v>#DIV/0!</v>
      </c>
      <c r="BH34" s="14" t="e">
        <f>(BG34*100)/5</f>
        <v>#DIV/0!</v>
      </c>
    </row>
    <row r="35" spans="1:60" ht="24.95" customHeight="1" thickBot="1">
      <c r="A35" s="137" t="s">
        <v>4</v>
      </c>
      <c r="B35" s="138"/>
      <c r="C35" s="138" t="s">
        <v>22</v>
      </c>
      <c r="D35" s="138"/>
      <c r="E35" s="138"/>
      <c r="F35" s="138"/>
      <c r="G35" s="138"/>
      <c r="H35" s="138"/>
      <c r="I35" s="138"/>
      <c r="J35" s="138"/>
      <c r="K35" s="138"/>
      <c r="L35" s="138"/>
      <c r="M35" s="138"/>
      <c r="N35" s="138"/>
      <c r="O35" s="138"/>
      <c r="P35" s="138"/>
      <c r="Q35" s="138"/>
      <c r="R35" s="138"/>
      <c r="S35" s="138"/>
      <c r="T35" s="138"/>
      <c r="U35" s="138"/>
      <c r="V35" s="138"/>
      <c r="W35" s="138"/>
      <c r="X35" s="138"/>
      <c r="Y35" s="138"/>
      <c r="Z35" s="138"/>
      <c r="AA35" s="138"/>
      <c r="AB35" s="138"/>
      <c r="AC35" s="138"/>
      <c r="AD35" s="138"/>
      <c r="AE35" s="138"/>
      <c r="AF35" s="138"/>
      <c r="AG35" s="138"/>
      <c r="AH35" s="138"/>
      <c r="AI35" s="138"/>
      <c r="AJ35" s="138"/>
      <c r="AK35" s="138"/>
      <c r="AL35" s="138"/>
      <c r="AM35" s="138"/>
      <c r="AN35" s="138"/>
      <c r="AO35" s="138"/>
      <c r="AP35" s="138"/>
      <c r="AQ35" s="138"/>
      <c r="AR35" s="138"/>
      <c r="AS35" s="138"/>
      <c r="AT35" s="138"/>
      <c r="AU35" s="138"/>
      <c r="AV35" s="138"/>
      <c r="AW35" s="138"/>
      <c r="AX35" s="138"/>
      <c r="AY35" s="138"/>
      <c r="AZ35" s="139"/>
      <c r="BA35" s="35">
        <f>SUM(BA31:BA34)/4</f>
        <v>0</v>
      </c>
      <c r="BB35" s="18">
        <f>SUM(BB31:BB34)/4</f>
        <v>0</v>
      </c>
      <c r="BC35" s="18">
        <f>SUM(BC31:BC34)/4</f>
        <v>0</v>
      </c>
      <c r="BD35" s="18">
        <f>SUM(BD31:BD34)/4</f>
        <v>0</v>
      </c>
      <c r="BE35" s="36">
        <f>SUM(BE31:BE34)/4</f>
        <v>0</v>
      </c>
      <c r="BF35" s="24">
        <f>SUM(BF31:BF34)/7</f>
        <v>0</v>
      </c>
      <c r="BG35" s="16" t="e">
        <f>SUM(BG31:BG34)/4</f>
        <v>#DIV/0!</v>
      </c>
      <c r="BH35" s="17" t="e">
        <f>SUM(BH31:BH34)/4</f>
        <v>#DIV/0!</v>
      </c>
    </row>
    <row r="36" spans="1:60">
      <c r="A36" s="58">
        <v>15</v>
      </c>
      <c r="B36" s="5" t="s">
        <v>15</v>
      </c>
      <c r="C36" s="61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61"/>
      <c r="Z36" s="61"/>
      <c r="AA36" s="61"/>
      <c r="AB36" s="61"/>
      <c r="AC36" s="61"/>
      <c r="AD36" s="61"/>
      <c r="AE36" s="61"/>
      <c r="AF36" s="61"/>
      <c r="AG36" s="61"/>
      <c r="AH36" s="61"/>
      <c r="AI36" s="61"/>
      <c r="AJ36" s="61"/>
      <c r="AK36" s="61"/>
      <c r="AL36" s="61"/>
      <c r="AM36" s="61"/>
      <c r="AN36" s="61"/>
      <c r="AO36" s="61"/>
      <c r="AP36" s="61"/>
      <c r="AQ36" s="61"/>
      <c r="AR36" s="61"/>
      <c r="AS36" s="61"/>
      <c r="AT36" s="61"/>
      <c r="AU36" s="61"/>
      <c r="AV36" s="61"/>
      <c r="AW36" s="61"/>
      <c r="AX36" s="61"/>
      <c r="AY36" s="61"/>
      <c r="AZ36" s="62"/>
      <c r="BA36" s="29">
        <f t="shared" ref="BA36:BA41" si="9">COUNTIF(B36:AY36,5)</f>
        <v>0</v>
      </c>
      <c r="BB36" s="6">
        <f t="shared" ref="BB36:BB41" si="10">COUNTIF(C36:AZ36,4)</f>
        <v>0</v>
      </c>
      <c r="BC36" s="6">
        <f t="shared" ref="BC36:BC41" si="11">COUNTIF(C36:AZ36,3)</f>
        <v>0</v>
      </c>
      <c r="BD36" s="6">
        <f t="shared" ref="BD36:BD41" si="12">COUNTIF(C36:AZ36,2)</f>
        <v>0</v>
      </c>
      <c r="BE36" s="30">
        <f t="shared" ref="BE36:BE41" si="13">COUNTIF(C36:AZ36,1)</f>
        <v>0</v>
      </c>
      <c r="BF36" s="25">
        <f t="shared" ref="BF36:BF41" si="14">COUNT(C36:AZ36)</f>
        <v>0</v>
      </c>
      <c r="BG36" s="7" t="e">
        <f t="shared" ref="BG36:BG41" si="15">SUM(C36:AZ36)/(COUNT(C36:AZ36))</f>
        <v>#DIV/0!</v>
      </c>
      <c r="BH36" s="15" t="e">
        <f t="shared" ref="BH36:BH41" si="16">(BG36*100)/5</f>
        <v>#DIV/0!</v>
      </c>
    </row>
    <row r="37" spans="1:60">
      <c r="A37" s="59">
        <v>16</v>
      </c>
      <c r="B37" s="1" t="s">
        <v>16</v>
      </c>
      <c r="C37" s="63"/>
      <c r="D37" s="63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3"/>
      <c r="AA37" s="63"/>
      <c r="AB37" s="63"/>
      <c r="AC37" s="63"/>
      <c r="AD37" s="63"/>
      <c r="AE37" s="63"/>
      <c r="AF37" s="63"/>
      <c r="AG37" s="63"/>
      <c r="AH37" s="63"/>
      <c r="AI37" s="63"/>
      <c r="AJ37" s="63"/>
      <c r="AK37" s="63"/>
      <c r="AL37" s="63"/>
      <c r="AM37" s="63"/>
      <c r="AN37" s="63"/>
      <c r="AO37" s="63"/>
      <c r="AP37" s="63"/>
      <c r="AQ37" s="63"/>
      <c r="AR37" s="63"/>
      <c r="AS37" s="63"/>
      <c r="AT37" s="63"/>
      <c r="AU37" s="63"/>
      <c r="AV37" s="63"/>
      <c r="AW37" s="63"/>
      <c r="AX37" s="63"/>
      <c r="AY37" s="63"/>
      <c r="AZ37" s="64"/>
      <c r="BA37" s="31">
        <f t="shared" si="9"/>
        <v>0</v>
      </c>
      <c r="BB37" s="2">
        <f t="shared" si="10"/>
        <v>0</v>
      </c>
      <c r="BC37" s="2">
        <f t="shared" si="11"/>
        <v>0</v>
      </c>
      <c r="BD37" s="2">
        <f t="shared" si="12"/>
        <v>0</v>
      </c>
      <c r="BE37" s="32">
        <f t="shared" si="13"/>
        <v>0</v>
      </c>
      <c r="BF37" s="26">
        <f t="shared" si="14"/>
        <v>0</v>
      </c>
      <c r="BG37" s="3" t="e">
        <f t="shared" si="15"/>
        <v>#DIV/0!</v>
      </c>
      <c r="BH37" s="4" t="e">
        <f t="shared" si="16"/>
        <v>#DIV/0!</v>
      </c>
    </row>
    <row r="38" spans="1:60">
      <c r="A38" s="59">
        <v>17</v>
      </c>
      <c r="B38" s="1" t="s">
        <v>17</v>
      </c>
      <c r="C38" s="63"/>
      <c r="D38" s="63"/>
      <c r="E38" s="63"/>
      <c r="F38" s="63"/>
      <c r="G38" s="63"/>
      <c r="H38" s="63"/>
      <c r="I38" s="63"/>
      <c r="J38" s="63"/>
      <c r="K38" s="63"/>
      <c r="L38" s="63"/>
      <c r="M38" s="63"/>
      <c r="N38" s="63"/>
      <c r="O38" s="63"/>
      <c r="P38" s="63"/>
      <c r="Q38" s="63"/>
      <c r="R38" s="63"/>
      <c r="S38" s="63"/>
      <c r="T38" s="63"/>
      <c r="U38" s="63"/>
      <c r="V38" s="63"/>
      <c r="W38" s="63"/>
      <c r="X38" s="63"/>
      <c r="Y38" s="63"/>
      <c r="Z38" s="63"/>
      <c r="AA38" s="63"/>
      <c r="AB38" s="63"/>
      <c r="AC38" s="63"/>
      <c r="AD38" s="63"/>
      <c r="AE38" s="63"/>
      <c r="AF38" s="63"/>
      <c r="AG38" s="63"/>
      <c r="AH38" s="63"/>
      <c r="AI38" s="63"/>
      <c r="AJ38" s="63"/>
      <c r="AK38" s="63"/>
      <c r="AL38" s="63"/>
      <c r="AM38" s="63"/>
      <c r="AN38" s="63"/>
      <c r="AO38" s="63"/>
      <c r="AP38" s="63"/>
      <c r="AQ38" s="63"/>
      <c r="AR38" s="63"/>
      <c r="AS38" s="63"/>
      <c r="AT38" s="63"/>
      <c r="AU38" s="63"/>
      <c r="AV38" s="63"/>
      <c r="AW38" s="63"/>
      <c r="AX38" s="63"/>
      <c r="AY38" s="63"/>
      <c r="AZ38" s="64"/>
      <c r="BA38" s="31">
        <f t="shared" si="9"/>
        <v>0</v>
      </c>
      <c r="BB38" s="2">
        <f t="shared" si="10"/>
        <v>0</v>
      </c>
      <c r="BC38" s="2">
        <f t="shared" si="11"/>
        <v>0</v>
      </c>
      <c r="BD38" s="2">
        <f t="shared" si="12"/>
        <v>0</v>
      </c>
      <c r="BE38" s="32">
        <f t="shared" si="13"/>
        <v>0</v>
      </c>
      <c r="BF38" s="26">
        <f t="shared" si="14"/>
        <v>0</v>
      </c>
      <c r="BG38" s="3" t="e">
        <f t="shared" si="15"/>
        <v>#DIV/0!</v>
      </c>
      <c r="BH38" s="4" t="e">
        <f t="shared" si="16"/>
        <v>#DIV/0!</v>
      </c>
    </row>
    <row r="39" spans="1:60" ht="38.25">
      <c r="A39" s="59">
        <v>18</v>
      </c>
      <c r="B39" s="1" t="s">
        <v>18</v>
      </c>
      <c r="C39" s="63"/>
      <c r="D39" s="63"/>
      <c r="E39" s="63"/>
      <c r="F39" s="63"/>
      <c r="G39" s="63"/>
      <c r="H39" s="63"/>
      <c r="I39" s="63"/>
      <c r="J39" s="63"/>
      <c r="K39" s="63"/>
      <c r="L39" s="63"/>
      <c r="M39" s="63"/>
      <c r="N39" s="63"/>
      <c r="O39" s="63"/>
      <c r="P39" s="63"/>
      <c r="Q39" s="63"/>
      <c r="R39" s="63"/>
      <c r="S39" s="63"/>
      <c r="T39" s="63"/>
      <c r="U39" s="63"/>
      <c r="V39" s="63"/>
      <c r="W39" s="63"/>
      <c r="X39" s="63"/>
      <c r="Y39" s="63"/>
      <c r="Z39" s="63"/>
      <c r="AA39" s="63"/>
      <c r="AB39" s="85"/>
      <c r="AC39" s="63"/>
      <c r="AD39" s="63"/>
      <c r="AE39" s="63"/>
      <c r="AF39" s="63"/>
      <c r="AG39" s="63"/>
      <c r="AH39" s="63"/>
      <c r="AI39" s="63"/>
      <c r="AJ39" s="63"/>
      <c r="AK39" s="63"/>
      <c r="AL39" s="63"/>
      <c r="AM39" s="63"/>
      <c r="AN39" s="63"/>
      <c r="AO39" s="63"/>
      <c r="AP39" s="63"/>
      <c r="AQ39" s="63"/>
      <c r="AR39" s="63"/>
      <c r="AS39" s="63"/>
      <c r="AT39" s="63"/>
      <c r="AU39" s="63"/>
      <c r="AV39" s="63"/>
      <c r="AW39" s="63"/>
      <c r="AX39" s="63"/>
      <c r="AY39" s="63"/>
      <c r="AZ39" s="64"/>
      <c r="BA39" s="31">
        <f t="shared" si="9"/>
        <v>0</v>
      </c>
      <c r="BB39" s="2">
        <f t="shared" si="10"/>
        <v>0</v>
      </c>
      <c r="BC39" s="2">
        <f t="shared" si="11"/>
        <v>0</v>
      </c>
      <c r="BD39" s="2">
        <f t="shared" si="12"/>
        <v>0</v>
      </c>
      <c r="BE39" s="32">
        <f t="shared" si="13"/>
        <v>0</v>
      </c>
      <c r="BF39" s="26">
        <f t="shared" si="14"/>
        <v>0</v>
      </c>
      <c r="BG39" s="3" t="e">
        <f t="shared" si="15"/>
        <v>#DIV/0!</v>
      </c>
      <c r="BH39" s="4" t="e">
        <f t="shared" si="16"/>
        <v>#DIV/0!</v>
      </c>
    </row>
    <row r="40" spans="1:60">
      <c r="A40" s="59">
        <v>19</v>
      </c>
      <c r="B40" s="1" t="s">
        <v>19</v>
      </c>
      <c r="C40" s="63"/>
      <c r="D40" s="63"/>
      <c r="E40" s="63"/>
      <c r="F40" s="63"/>
      <c r="G40" s="63"/>
      <c r="H40" s="63"/>
      <c r="I40" s="63"/>
      <c r="J40" s="63"/>
      <c r="K40" s="63"/>
      <c r="L40" s="63"/>
      <c r="M40" s="63"/>
      <c r="N40" s="63"/>
      <c r="O40" s="63"/>
      <c r="P40" s="63"/>
      <c r="Q40" s="63"/>
      <c r="R40" s="63"/>
      <c r="S40" s="63"/>
      <c r="T40" s="63"/>
      <c r="U40" s="63"/>
      <c r="V40" s="63"/>
      <c r="W40" s="63"/>
      <c r="X40" s="63"/>
      <c r="Y40" s="63"/>
      <c r="Z40" s="63"/>
      <c r="AA40" s="63"/>
      <c r="AB40" s="63"/>
      <c r="AC40" s="63"/>
      <c r="AD40" s="63"/>
      <c r="AE40" s="63"/>
      <c r="AF40" s="63"/>
      <c r="AG40" s="63"/>
      <c r="AH40" s="63"/>
      <c r="AI40" s="63"/>
      <c r="AJ40" s="63"/>
      <c r="AK40" s="63"/>
      <c r="AL40" s="63"/>
      <c r="AM40" s="63"/>
      <c r="AN40" s="63"/>
      <c r="AO40" s="63"/>
      <c r="AP40" s="63"/>
      <c r="AQ40" s="63"/>
      <c r="AR40" s="63"/>
      <c r="AS40" s="63"/>
      <c r="AT40" s="63"/>
      <c r="AU40" s="63"/>
      <c r="AV40" s="63"/>
      <c r="AW40" s="63"/>
      <c r="AX40" s="63"/>
      <c r="AY40" s="63"/>
      <c r="AZ40" s="64"/>
      <c r="BA40" s="31">
        <f t="shared" si="9"/>
        <v>0</v>
      </c>
      <c r="BB40" s="2">
        <f t="shared" si="10"/>
        <v>0</v>
      </c>
      <c r="BC40" s="2">
        <f t="shared" si="11"/>
        <v>0</v>
      </c>
      <c r="BD40" s="2">
        <f t="shared" si="12"/>
        <v>0</v>
      </c>
      <c r="BE40" s="32">
        <f t="shared" si="13"/>
        <v>0</v>
      </c>
      <c r="BF40" s="26">
        <f t="shared" si="14"/>
        <v>0</v>
      </c>
      <c r="BG40" s="3" t="e">
        <f t="shared" si="15"/>
        <v>#DIV/0!</v>
      </c>
      <c r="BH40" s="4" t="e">
        <f t="shared" si="16"/>
        <v>#DIV/0!</v>
      </c>
    </row>
    <row r="41" spans="1:60" ht="26.25" thickBot="1">
      <c r="A41" s="60">
        <v>20</v>
      </c>
      <c r="B41" s="11" t="s">
        <v>20</v>
      </c>
      <c r="C41" s="65"/>
      <c r="D41" s="65"/>
      <c r="E41" s="65"/>
      <c r="F41" s="65"/>
      <c r="G41" s="65"/>
      <c r="H41" s="65"/>
      <c r="I41" s="65"/>
      <c r="J41" s="65"/>
      <c r="K41" s="65"/>
      <c r="L41" s="65"/>
      <c r="M41" s="65"/>
      <c r="N41" s="65"/>
      <c r="O41" s="65"/>
      <c r="P41" s="65"/>
      <c r="Q41" s="65"/>
      <c r="R41" s="65"/>
      <c r="S41" s="65"/>
      <c r="T41" s="65"/>
      <c r="U41" s="65"/>
      <c r="V41" s="65"/>
      <c r="W41" s="65"/>
      <c r="X41" s="65"/>
      <c r="Y41" s="65"/>
      <c r="Z41" s="65"/>
      <c r="AA41" s="65"/>
      <c r="AB41" s="65"/>
      <c r="AC41" s="65"/>
      <c r="AD41" s="65"/>
      <c r="AE41" s="65"/>
      <c r="AF41" s="65"/>
      <c r="AG41" s="65"/>
      <c r="AH41" s="65"/>
      <c r="AI41" s="65"/>
      <c r="AJ41" s="65"/>
      <c r="AK41" s="65"/>
      <c r="AL41" s="65"/>
      <c r="AM41" s="65"/>
      <c r="AN41" s="65"/>
      <c r="AO41" s="65"/>
      <c r="AP41" s="65"/>
      <c r="AQ41" s="65"/>
      <c r="AR41" s="65"/>
      <c r="AS41" s="65"/>
      <c r="AT41" s="65"/>
      <c r="AU41" s="65"/>
      <c r="AV41" s="65"/>
      <c r="AW41" s="65"/>
      <c r="AX41" s="65"/>
      <c r="AY41" s="65"/>
      <c r="AZ41" s="66"/>
      <c r="BA41" s="33">
        <f t="shared" si="9"/>
        <v>0</v>
      </c>
      <c r="BB41" s="12">
        <f t="shared" si="10"/>
        <v>0</v>
      </c>
      <c r="BC41" s="12">
        <f t="shared" si="11"/>
        <v>0</v>
      </c>
      <c r="BD41" s="12">
        <f t="shared" si="12"/>
        <v>0</v>
      </c>
      <c r="BE41" s="34">
        <f t="shared" si="13"/>
        <v>0</v>
      </c>
      <c r="BF41" s="27">
        <f t="shared" si="14"/>
        <v>0</v>
      </c>
      <c r="BG41" s="13" t="e">
        <f t="shared" si="15"/>
        <v>#DIV/0!</v>
      </c>
      <c r="BH41" s="14" t="e">
        <f t="shared" si="16"/>
        <v>#DIV/0!</v>
      </c>
    </row>
    <row r="42" spans="1:60" ht="24.95" customHeight="1" thickBot="1">
      <c r="A42" s="53"/>
      <c r="B42" s="55"/>
      <c r="C42" s="162" t="s">
        <v>23</v>
      </c>
      <c r="D42" s="138"/>
      <c r="E42" s="138"/>
      <c r="F42" s="138"/>
      <c r="G42" s="138"/>
      <c r="H42" s="138"/>
      <c r="I42" s="138"/>
      <c r="J42" s="138"/>
      <c r="K42" s="138"/>
      <c r="L42" s="138"/>
      <c r="M42" s="138"/>
      <c r="N42" s="138"/>
      <c r="O42" s="138"/>
      <c r="P42" s="138"/>
      <c r="Q42" s="138"/>
      <c r="R42" s="138"/>
      <c r="S42" s="138"/>
      <c r="T42" s="138"/>
      <c r="U42" s="138"/>
      <c r="V42" s="138"/>
      <c r="W42" s="138"/>
      <c r="X42" s="138"/>
      <c r="Y42" s="138"/>
      <c r="Z42" s="138"/>
      <c r="AA42" s="138"/>
      <c r="AB42" s="138"/>
      <c r="AC42" s="138"/>
      <c r="AD42" s="138"/>
      <c r="AE42" s="138"/>
      <c r="AF42" s="138"/>
      <c r="AG42" s="138"/>
      <c r="AH42" s="138"/>
      <c r="AI42" s="138"/>
      <c r="AJ42" s="138"/>
      <c r="AK42" s="138"/>
      <c r="AL42" s="138"/>
      <c r="AM42" s="138"/>
      <c r="AN42" s="138"/>
      <c r="AO42" s="138"/>
      <c r="AP42" s="138"/>
      <c r="AQ42" s="138"/>
      <c r="AR42" s="138"/>
      <c r="AS42" s="138"/>
      <c r="AT42" s="138"/>
      <c r="AU42" s="138"/>
      <c r="AV42" s="138"/>
      <c r="AW42" s="138"/>
      <c r="AX42" s="138"/>
      <c r="AY42" s="138"/>
      <c r="AZ42" s="139"/>
      <c r="BA42" s="35">
        <f>SUM(BA36:BA41)/6</f>
        <v>0</v>
      </c>
      <c r="BB42" s="18">
        <f>SUM(BB36:BB41)/6</f>
        <v>0</v>
      </c>
      <c r="BC42" s="18">
        <f>SUM(BC36:BC41)/6</f>
        <v>0</v>
      </c>
      <c r="BD42" s="18">
        <f>SUM(BD36:BD41)/6</f>
        <v>0</v>
      </c>
      <c r="BE42" s="36">
        <f>SUM(BE36:BE41)/6</f>
        <v>0</v>
      </c>
      <c r="BF42" s="54">
        <f>SUM(BF36:BF41)/7</f>
        <v>0</v>
      </c>
      <c r="BG42" s="24" t="e">
        <f>SUM(BG36:BG41)/6</f>
        <v>#DIV/0!</v>
      </c>
      <c r="BH42" s="17" t="e">
        <f>SUM(BH36:BH41)/6</f>
        <v>#DIV/0!</v>
      </c>
    </row>
    <row r="43" spans="1:60" ht="16.5" thickBot="1">
      <c r="A43" s="141" t="s">
        <v>27</v>
      </c>
      <c r="B43" s="142"/>
      <c r="C43" s="142"/>
      <c r="D43" s="142"/>
      <c r="E43" s="142"/>
      <c r="F43" s="142"/>
      <c r="G43" s="142"/>
      <c r="H43" s="142"/>
      <c r="I43" s="142"/>
      <c r="J43" s="142"/>
      <c r="K43" s="142"/>
      <c r="L43" s="142"/>
      <c r="M43" s="142"/>
      <c r="N43" s="142"/>
      <c r="O43" s="142"/>
      <c r="P43" s="142"/>
      <c r="Q43" s="142"/>
      <c r="R43" s="142"/>
      <c r="S43" s="142"/>
      <c r="T43" s="142"/>
      <c r="U43" s="142"/>
      <c r="V43" s="142"/>
      <c r="W43" s="142"/>
      <c r="X43" s="142"/>
      <c r="Y43" s="142"/>
      <c r="Z43" s="142"/>
      <c r="AA43" s="142"/>
      <c r="AB43" s="142"/>
      <c r="AC43" s="142"/>
      <c r="AD43" s="142"/>
      <c r="AE43" s="142"/>
      <c r="AF43" s="142"/>
      <c r="AG43" s="142"/>
      <c r="AH43" s="142"/>
      <c r="AI43" s="142"/>
      <c r="AJ43" s="142"/>
      <c r="AK43" s="142"/>
      <c r="AL43" s="142"/>
      <c r="AM43" s="142"/>
      <c r="AN43" s="142"/>
      <c r="AO43" s="142"/>
      <c r="AP43" s="142"/>
      <c r="AQ43" s="142"/>
      <c r="AR43" s="142"/>
      <c r="AS43" s="142"/>
      <c r="AT43" s="142"/>
      <c r="AU43" s="142"/>
      <c r="AV43" s="142"/>
      <c r="AW43" s="142"/>
      <c r="AX43" s="142"/>
      <c r="AY43" s="142"/>
      <c r="AZ43" s="143"/>
      <c r="BA43" s="44"/>
      <c r="BB43" s="44"/>
      <c r="BC43" s="45"/>
      <c r="BD43" s="45"/>
      <c r="BE43" s="46"/>
      <c r="BF43" s="50"/>
      <c r="BG43" s="51" t="e">
        <f>(BG26+BG30+BG35+BG42)/4</f>
        <v>#DIV/0!</v>
      </c>
      <c r="BH43" s="52" t="e">
        <f>(BH26+BH30+BH35+BH42)/4</f>
        <v>#DIV/0!</v>
      </c>
    </row>
    <row r="44" spans="1:60">
      <c r="BG44" s="86">
        <v>8</v>
      </c>
      <c r="BH44" s="86">
        <v>9</v>
      </c>
    </row>
    <row r="46" spans="1:60">
      <c r="A46" s="140" t="s">
        <v>73</v>
      </c>
      <c r="B46" s="140"/>
      <c r="BH46" s="74" t="s">
        <v>70</v>
      </c>
    </row>
  </sheetData>
  <mergeCells count="19">
    <mergeCell ref="A10:B10"/>
    <mergeCell ref="C10:AZ10"/>
    <mergeCell ref="AX1:BE2"/>
    <mergeCell ref="AX3:BE4"/>
    <mergeCell ref="AX5:BE6"/>
    <mergeCell ref="BF1:BH8"/>
    <mergeCell ref="C42:AZ42"/>
    <mergeCell ref="C35:AZ35"/>
    <mergeCell ref="C12:AZ12"/>
    <mergeCell ref="C13:AZ13"/>
    <mergeCell ref="C14:AZ14"/>
    <mergeCell ref="A26:B26"/>
    <mergeCell ref="C26:AZ26"/>
    <mergeCell ref="A46:B46"/>
    <mergeCell ref="A18:B18"/>
    <mergeCell ref="C30:AZ30"/>
    <mergeCell ref="A43:AZ43"/>
    <mergeCell ref="A30:B30"/>
    <mergeCell ref="A35:B35"/>
  </mergeCells>
  <phoneticPr fontId="2" type="noConversion"/>
  <printOptions horizontalCentered="1"/>
  <pageMargins left="0" right="0" top="0.43307086614173229" bottom="0" header="0" footer="0"/>
  <pageSetup scale="48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2"/>
  <sheetViews>
    <sheetView view="pageBreakPreview" topLeftCell="A16" zoomScaleNormal="100" zoomScaleSheetLayoutView="100" workbookViewId="0">
      <selection activeCell="B25" sqref="B25"/>
    </sheetView>
  </sheetViews>
  <sheetFormatPr baseColWidth="10" defaultRowHeight="12.75"/>
  <cols>
    <col min="1" max="1" width="15.42578125" style="37" customWidth="1"/>
    <col min="2" max="2" width="8.85546875" style="37" customWidth="1"/>
    <col min="3" max="3" width="13.140625" style="37" bestFit="1" customWidth="1"/>
    <col min="4" max="4" width="9.140625" style="37" customWidth="1"/>
    <col min="5" max="5" width="10.85546875" style="37" bestFit="1" customWidth="1"/>
    <col min="6" max="6" width="10.85546875" style="37" customWidth="1"/>
    <col min="7" max="7" width="14.5703125" style="37" bestFit="1" customWidth="1"/>
    <col min="8" max="8" width="11.42578125" style="37"/>
    <col min="9" max="9" width="11.7109375" style="37" bestFit="1" customWidth="1"/>
    <col min="10" max="16384" width="11.42578125" style="37"/>
  </cols>
  <sheetData>
    <row r="1" spans="1:10" ht="12.75" customHeight="1" thickBot="1">
      <c r="A1" s="79"/>
      <c r="B1" s="79"/>
      <c r="C1" s="79"/>
      <c r="D1" s="79"/>
      <c r="E1" s="79"/>
      <c r="F1" s="79"/>
      <c r="G1" s="79"/>
      <c r="H1" s="79"/>
      <c r="I1" s="79"/>
      <c r="J1" s="79"/>
    </row>
    <row r="2" spans="1:10" ht="12.75" customHeight="1" thickBot="1">
      <c r="A2" s="112"/>
      <c r="B2" s="113"/>
      <c r="C2" s="169" t="s">
        <v>69</v>
      </c>
      <c r="D2" s="170"/>
      <c r="E2" s="170"/>
      <c r="F2" s="170"/>
      <c r="G2" s="171"/>
      <c r="H2" s="169" t="s">
        <v>72</v>
      </c>
      <c r="I2" s="171"/>
      <c r="J2" s="179"/>
    </row>
    <row r="3" spans="1:10" ht="12.75" customHeight="1">
      <c r="A3" s="114"/>
      <c r="B3" s="115"/>
      <c r="C3" s="172"/>
      <c r="D3" s="173"/>
      <c r="E3" s="173"/>
      <c r="F3" s="173"/>
      <c r="G3" s="174"/>
      <c r="H3" s="169" t="s">
        <v>68</v>
      </c>
      <c r="I3" s="171"/>
      <c r="J3" s="180"/>
    </row>
    <row r="4" spans="1:10" ht="13.5" thickBot="1">
      <c r="A4" s="114"/>
      <c r="B4" s="115"/>
      <c r="C4" s="175"/>
      <c r="D4" s="176"/>
      <c r="E4" s="176"/>
      <c r="F4" s="176"/>
      <c r="G4" s="177"/>
      <c r="H4" s="175"/>
      <c r="I4" s="177"/>
      <c r="J4" s="180"/>
    </row>
    <row r="5" spans="1:10" ht="12.75" customHeight="1">
      <c r="A5" s="114"/>
      <c r="B5" s="115"/>
      <c r="C5" s="169" t="s">
        <v>77</v>
      </c>
      <c r="D5" s="170"/>
      <c r="E5" s="170"/>
      <c r="F5" s="170"/>
      <c r="G5" s="171"/>
      <c r="H5" s="112" t="s">
        <v>67</v>
      </c>
      <c r="I5" s="113"/>
      <c r="J5" s="180"/>
    </row>
    <row r="6" spans="1:10" ht="12.75" customHeight="1">
      <c r="A6" s="114"/>
      <c r="B6" s="115"/>
      <c r="C6" s="172"/>
      <c r="D6" s="173"/>
      <c r="E6" s="173"/>
      <c r="F6" s="173"/>
      <c r="G6" s="174"/>
      <c r="H6" s="114"/>
      <c r="I6" s="115"/>
      <c r="J6" s="180"/>
    </row>
    <row r="7" spans="1:10" ht="13.5" thickBot="1">
      <c r="A7" s="116"/>
      <c r="B7" s="117"/>
      <c r="C7" s="175"/>
      <c r="D7" s="176"/>
      <c r="E7" s="176"/>
      <c r="F7" s="176"/>
      <c r="G7" s="177"/>
      <c r="H7" s="116"/>
      <c r="I7" s="117"/>
      <c r="J7" s="181"/>
    </row>
    <row r="8" spans="1:10">
      <c r="A8" s="79"/>
      <c r="B8" s="79"/>
      <c r="C8" s="79"/>
      <c r="D8" s="79"/>
      <c r="E8" s="79"/>
      <c r="F8" s="79"/>
      <c r="G8" s="79"/>
      <c r="H8" s="79"/>
      <c r="I8" s="79"/>
      <c r="J8" s="79"/>
    </row>
    <row r="9" spans="1:10">
      <c r="A9" s="79"/>
      <c r="B9" s="79"/>
      <c r="C9" s="79"/>
      <c r="D9" s="79"/>
      <c r="E9" s="79"/>
      <c r="F9" s="79"/>
      <c r="G9" s="79"/>
      <c r="H9" s="79"/>
      <c r="I9" s="79"/>
      <c r="J9" s="79"/>
    </row>
    <row r="11" spans="1:10" ht="12.75" customHeight="1">
      <c r="A11" s="178" t="s">
        <v>52</v>
      </c>
      <c r="B11" s="178"/>
      <c r="C11" s="178"/>
      <c r="D11" s="178"/>
      <c r="E11" s="178"/>
      <c r="F11" s="178"/>
      <c r="G11" s="178"/>
      <c r="H11" s="178"/>
      <c r="I11" s="178"/>
      <c r="J11" s="178"/>
    </row>
    <row r="12" spans="1:10" ht="15" customHeight="1">
      <c r="A12" s="178"/>
      <c r="B12" s="178"/>
      <c r="C12" s="178"/>
      <c r="D12" s="178"/>
      <c r="E12" s="178"/>
      <c r="F12" s="178"/>
      <c r="G12" s="178"/>
      <c r="H12" s="178"/>
      <c r="I12" s="178"/>
      <c r="J12" s="178"/>
    </row>
    <row r="13" spans="1:10" customFormat="1"/>
    <row r="14" spans="1:10" customFormat="1"/>
    <row r="15" spans="1:10" customFormat="1"/>
    <row r="16" spans="1:10" customFormat="1" ht="21" customHeight="1">
      <c r="A16" s="91">
        <v>1</v>
      </c>
      <c r="B16" s="168" t="s">
        <v>53</v>
      </c>
      <c r="C16" s="168"/>
      <c r="D16" s="168"/>
      <c r="E16" s="168"/>
      <c r="F16" s="168"/>
      <c r="G16" s="168"/>
      <c r="H16" s="168"/>
      <c r="I16" s="168"/>
    </row>
    <row r="17" spans="1:9" s="92" customFormat="1" ht="21" customHeight="1">
      <c r="A17" s="91">
        <v>2</v>
      </c>
      <c r="B17" s="168" t="s">
        <v>50</v>
      </c>
      <c r="C17" s="168"/>
      <c r="D17" s="168"/>
      <c r="E17" s="168"/>
      <c r="F17" s="168"/>
      <c r="G17" s="168"/>
      <c r="H17" s="168"/>
      <c r="I17" s="168"/>
    </row>
    <row r="18" spans="1:9" s="92" customFormat="1" ht="47.25" customHeight="1">
      <c r="A18" s="93">
        <v>3</v>
      </c>
      <c r="B18" s="167" t="s">
        <v>63</v>
      </c>
      <c r="C18" s="167"/>
      <c r="D18" s="167"/>
      <c r="E18" s="167"/>
      <c r="F18" s="167"/>
      <c r="G18" s="167"/>
      <c r="H18" s="167"/>
      <c r="I18" s="167"/>
    </row>
    <row r="19" spans="1:9" s="92" customFormat="1" ht="21" customHeight="1">
      <c r="A19" s="91">
        <v>4</v>
      </c>
      <c r="B19" s="168" t="s">
        <v>51</v>
      </c>
      <c r="C19" s="168"/>
      <c r="D19" s="168"/>
      <c r="E19" s="168"/>
      <c r="F19" s="168"/>
      <c r="G19" s="168"/>
      <c r="H19" s="168"/>
      <c r="I19" s="168"/>
    </row>
    <row r="20" spans="1:9" s="92" customFormat="1" ht="21" customHeight="1">
      <c r="A20" s="91">
        <v>5</v>
      </c>
      <c r="B20" s="168" t="s">
        <v>60</v>
      </c>
      <c r="C20" s="168"/>
      <c r="D20" s="168"/>
      <c r="E20" s="168"/>
      <c r="F20" s="168"/>
      <c r="G20" s="168"/>
      <c r="H20" s="168"/>
      <c r="I20" s="168"/>
    </row>
    <row r="21" spans="1:9" s="92" customFormat="1" ht="36" customHeight="1">
      <c r="A21" s="93">
        <v>6</v>
      </c>
      <c r="B21" s="167" t="s">
        <v>78</v>
      </c>
      <c r="C21" s="167"/>
      <c r="D21" s="167"/>
      <c r="E21" s="167"/>
      <c r="F21" s="167"/>
      <c r="G21" s="167"/>
      <c r="H21" s="167"/>
      <c r="I21" s="167"/>
    </row>
    <row r="22" spans="1:9" s="92" customFormat="1" ht="36" customHeight="1">
      <c r="A22" s="93">
        <v>7</v>
      </c>
      <c r="B22" s="167" t="s">
        <v>79</v>
      </c>
      <c r="C22" s="167"/>
      <c r="D22" s="167"/>
      <c r="E22" s="167"/>
      <c r="F22" s="167"/>
      <c r="G22" s="167"/>
      <c r="H22" s="167"/>
      <c r="I22" s="167"/>
    </row>
    <row r="23" spans="1:9" s="92" customFormat="1" ht="21" customHeight="1">
      <c r="A23" s="91">
        <v>8</v>
      </c>
      <c r="B23" s="168" t="s">
        <v>80</v>
      </c>
      <c r="C23" s="168"/>
      <c r="D23" s="168"/>
      <c r="E23" s="168"/>
      <c r="F23" s="168"/>
      <c r="G23" s="168"/>
      <c r="H23" s="168"/>
      <c r="I23" s="168"/>
    </row>
    <row r="24" spans="1:9" s="92" customFormat="1" ht="21" customHeight="1">
      <c r="A24" s="91">
        <v>9</v>
      </c>
      <c r="B24" s="168" t="s">
        <v>81</v>
      </c>
      <c r="C24" s="168"/>
      <c r="D24" s="168"/>
      <c r="E24" s="168"/>
      <c r="F24" s="168"/>
      <c r="G24" s="168"/>
      <c r="H24" s="168"/>
      <c r="I24" s="168"/>
    </row>
    <row r="37" spans="1:9" ht="15.75">
      <c r="A37" s="166"/>
      <c r="B37" s="166"/>
      <c r="C37" s="166"/>
      <c r="D37" s="166"/>
      <c r="E37" s="166"/>
      <c r="F37" s="166"/>
      <c r="G37" s="166"/>
      <c r="H37" s="166"/>
      <c r="I37" s="166"/>
    </row>
    <row r="38" spans="1:9" ht="15.75">
      <c r="A38" s="166"/>
      <c r="B38" s="166"/>
      <c r="C38" s="166"/>
      <c r="D38" s="166"/>
      <c r="E38" s="166"/>
      <c r="F38" s="166"/>
      <c r="G38" s="166"/>
      <c r="H38" s="166"/>
      <c r="I38" s="166"/>
    </row>
    <row r="39" spans="1:9" ht="33.75" customHeight="1">
      <c r="A39" s="166"/>
      <c r="B39" s="166"/>
      <c r="C39" s="166"/>
      <c r="D39" s="166"/>
      <c r="E39" s="166"/>
      <c r="F39" s="166"/>
      <c r="G39" s="166"/>
      <c r="H39" s="166"/>
      <c r="I39" s="166"/>
    </row>
    <row r="40" spans="1:9" ht="15.75">
      <c r="A40" s="166"/>
      <c r="B40" s="166"/>
      <c r="C40" s="166"/>
      <c r="D40" s="166"/>
      <c r="E40" s="166"/>
      <c r="F40" s="166"/>
      <c r="G40" s="166"/>
      <c r="H40" s="166"/>
      <c r="I40" s="166"/>
    </row>
    <row r="41" spans="1:9" ht="15.75">
      <c r="A41" s="166"/>
      <c r="B41" s="166"/>
      <c r="C41" s="166"/>
      <c r="D41" s="166"/>
      <c r="E41" s="166"/>
      <c r="F41" s="166"/>
      <c r="G41" s="166"/>
      <c r="H41" s="166"/>
      <c r="I41" s="166"/>
    </row>
    <row r="42" spans="1:9" ht="29.25" customHeight="1">
      <c r="A42" s="166"/>
      <c r="B42" s="166"/>
      <c r="C42" s="166"/>
      <c r="D42" s="166"/>
      <c r="E42" s="166"/>
      <c r="F42" s="166"/>
      <c r="G42" s="166"/>
      <c r="H42" s="166"/>
      <c r="I42" s="166"/>
    </row>
  </sheetData>
  <mergeCells count="21">
    <mergeCell ref="C5:G7"/>
    <mergeCell ref="A11:J12"/>
    <mergeCell ref="J2:J7"/>
    <mergeCell ref="H2:I2"/>
    <mergeCell ref="H3:I4"/>
    <mergeCell ref="C2:G4"/>
    <mergeCell ref="A37:I37"/>
    <mergeCell ref="B22:I22"/>
    <mergeCell ref="B23:I23"/>
    <mergeCell ref="B24:I24"/>
    <mergeCell ref="B16:I16"/>
    <mergeCell ref="B17:I17"/>
    <mergeCell ref="B18:I18"/>
    <mergeCell ref="B19:I19"/>
    <mergeCell ref="B20:I20"/>
    <mergeCell ref="B21:I21"/>
    <mergeCell ref="A42:I42"/>
    <mergeCell ref="A39:I39"/>
    <mergeCell ref="A40:I40"/>
    <mergeCell ref="A41:I41"/>
    <mergeCell ref="A38:I38"/>
  </mergeCells>
  <phoneticPr fontId="2" type="noConversion"/>
  <printOptions horizontalCentered="1"/>
  <pageMargins left="0" right="0" top="0" bottom="0" header="0" footer="0"/>
  <pageSetup scale="87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I54"/>
  <sheetViews>
    <sheetView zoomScale="110" zoomScaleNormal="110" workbookViewId="0">
      <selection activeCell="B36" sqref="B36:H36"/>
    </sheetView>
  </sheetViews>
  <sheetFormatPr baseColWidth="10" defaultRowHeight="12.75"/>
  <cols>
    <col min="1" max="1" width="3.7109375" style="72" customWidth="1"/>
    <col min="2" max="2" width="17.28515625" style="72" customWidth="1"/>
    <col min="3" max="6" width="11.42578125" style="72"/>
    <col min="7" max="7" width="11.42578125" style="72" customWidth="1"/>
    <col min="8" max="8" width="10.42578125" style="72" customWidth="1"/>
    <col min="9" max="16384" width="11.42578125" style="72"/>
  </cols>
  <sheetData>
    <row r="1" spans="2:9" ht="13.5" thickBot="1">
      <c r="B1" s="200"/>
      <c r="C1" s="206" t="s">
        <v>44</v>
      </c>
      <c r="D1" s="207"/>
      <c r="E1" s="207"/>
      <c r="F1" s="208"/>
      <c r="G1" s="121" t="s">
        <v>72</v>
      </c>
      <c r="H1" s="200"/>
    </row>
    <row r="2" spans="2:9" ht="13.5" thickBot="1">
      <c r="B2" s="201"/>
      <c r="C2" s="206"/>
      <c r="D2" s="207"/>
      <c r="E2" s="207"/>
      <c r="F2" s="208"/>
      <c r="G2" s="203" t="s">
        <v>68</v>
      </c>
      <c r="H2" s="201"/>
    </row>
    <row r="3" spans="2:9" ht="13.5" thickBot="1">
      <c r="B3" s="201"/>
      <c r="C3" s="206"/>
      <c r="D3" s="207"/>
      <c r="E3" s="207"/>
      <c r="F3" s="208"/>
      <c r="G3" s="204"/>
      <c r="H3" s="201"/>
    </row>
    <row r="4" spans="2:9" ht="13.5" thickBot="1">
      <c r="B4" s="201"/>
      <c r="C4" s="209" t="s">
        <v>75</v>
      </c>
      <c r="D4" s="210"/>
      <c r="E4" s="210"/>
      <c r="F4" s="211"/>
      <c r="G4" s="203" t="s">
        <v>67</v>
      </c>
      <c r="H4" s="201"/>
      <c r="I4" s="69"/>
    </row>
    <row r="5" spans="2:9" ht="12.75" customHeight="1" thickBot="1">
      <c r="B5" s="201"/>
      <c r="C5" s="209"/>
      <c r="D5" s="210"/>
      <c r="E5" s="210"/>
      <c r="F5" s="211"/>
      <c r="G5" s="205"/>
      <c r="H5" s="201"/>
      <c r="I5" s="69"/>
    </row>
    <row r="6" spans="2:9" ht="13.5" thickBot="1">
      <c r="B6" s="202"/>
      <c r="C6" s="209"/>
      <c r="D6" s="210"/>
      <c r="E6" s="210"/>
      <c r="F6" s="211"/>
      <c r="G6" s="204"/>
      <c r="H6" s="202"/>
      <c r="I6" s="69"/>
    </row>
    <row r="8" spans="2:9" ht="18">
      <c r="B8" s="212" t="s">
        <v>44</v>
      </c>
      <c r="C8" s="212"/>
      <c r="D8" s="212"/>
      <c r="E8" s="212"/>
      <c r="F8" s="212"/>
      <c r="G8" s="212"/>
      <c r="H8" s="212"/>
      <c r="I8" s="69"/>
    </row>
    <row r="9" spans="2:9">
      <c r="B9" s="183" t="s">
        <v>45</v>
      </c>
      <c r="C9" s="183"/>
      <c r="D9" s="183"/>
      <c r="E9" s="183"/>
      <c r="F9" s="183"/>
      <c r="G9" s="183"/>
      <c r="H9" s="183"/>
    </row>
    <row r="11" spans="2:9" ht="15" customHeight="1">
      <c r="B11" s="69" t="s">
        <v>39</v>
      </c>
      <c r="C11" s="80"/>
      <c r="D11" s="77"/>
      <c r="E11" s="77"/>
      <c r="F11" s="131" t="s">
        <v>82</v>
      </c>
      <c r="G11" s="77"/>
      <c r="H11" s="77"/>
    </row>
    <row r="12" spans="2:9" ht="15" customHeight="1">
      <c r="B12" s="69" t="s">
        <v>1</v>
      </c>
      <c r="C12" s="80"/>
      <c r="D12" s="77"/>
      <c r="E12" s="77"/>
      <c r="F12" s="131" t="s">
        <v>83</v>
      </c>
      <c r="G12" s="77"/>
      <c r="H12" s="77"/>
    </row>
    <row r="13" spans="2:9" ht="15" customHeight="1">
      <c r="B13" s="195"/>
      <c r="C13" s="195"/>
      <c r="D13" s="195"/>
      <c r="E13" s="195"/>
      <c r="F13" s="195"/>
      <c r="G13" s="195"/>
      <c r="H13" s="195"/>
    </row>
    <row r="14" spans="2:9" ht="15" customHeight="1">
      <c r="B14" s="69" t="s">
        <v>0</v>
      </c>
      <c r="C14" s="80"/>
      <c r="D14" s="77"/>
      <c r="E14" s="77"/>
      <c r="F14" s="131" t="s">
        <v>84</v>
      </c>
      <c r="G14" s="77"/>
      <c r="H14" s="77"/>
    </row>
    <row r="15" spans="2:9" ht="15" customHeight="1">
      <c r="B15" s="69" t="s">
        <v>61</v>
      </c>
      <c r="D15" s="76"/>
      <c r="E15" s="76"/>
      <c r="F15" s="132" t="s">
        <v>85</v>
      </c>
      <c r="G15" s="76"/>
      <c r="H15" s="76"/>
    </row>
    <row r="16" spans="2:9" ht="15" customHeight="1">
      <c r="B16" s="69" t="s">
        <v>76</v>
      </c>
      <c r="C16" s="80"/>
      <c r="D16" s="77"/>
      <c r="E16" s="77"/>
      <c r="F16" s="131" t="s">
        <v>86</v>
      </c>
      <c r="G16" s="77"/>
      <c r="H16" s="77"/>
    </row>
    <row r="17" spans="2:9" ht="15" customHeight="1">
      <c r="B17" s="69" t="s">
        <v>88</v>
      </c>
      <c r="E17" s="81"/>
    </row>
    <row r="18" spans="2:9" ht="15" customHeight="1">
      <c r="C18" s="68"/>
      <c r="D18" s="124" t="s">
        <v>87</v>
      </c>
      <c r="E18" s="69" t="s">
        <v>41</v>
      </c>
      <c r="F18" s="123"/>
      <c r="G18" s="69" t="s">
        <v>46</v>
      </c>
      <c r="H18" s="69"/>
    </row>
    <row r="21" spans="2:9" ht="15.75">
      <c r="B21" s="197" t="s">
        <v>40</v>
      </c>
      <c r="C21" s="197"/>
      <c r="D21" s="197"/>
      <c r="E21" s="197"/>
      <c r="F21" s="197"/>
      <c r="G21" s="197"/>
      <c r="H21" s="197"/>
      <c r="I21" s="71"/>
    </row>
    <row r="22" spans="2:9">
      <c r="C22" s="82"/>
      <c r="H22" s="83"/>
    </row>
    <row r="23" spans="2:9">
      <c r="B23" s="70" t="s">
        <v>24</v>
      </c>
      <c r="C23" s="198" t="e">
        <f>DATOS!$BG$43</f>
        <v>#DIV/0!</v>
      </c>
      <c r="D23" s="196"/>
      <c r="G23" s="70" t="s">
        <v>29</v>
      </c>
      <c r="H23" s="78" t="e">
        <f>DATOS!$BH$43</f>
        <v>#DIV/0!</v>
      </c>
      <c r="I23" s="75"/>
    </row>
    <row r="26" spans="2:9">
      <c r="B26" s="196" t="s">
        <v>64</v>
      </c>
      <c r="C26" s="196"/>
      <c r="D26" s="196"/>
      <c r="E26" s="196"/>
      <c r="F26" s="196"/>
      <c r="G26" s="196"/>
      <c r="H26" s="196"/>
      <c r="I26" s="69"/>
    </row>
    <row r="27" spans="2:9">
      <c r="B27" s="185"/>
      <c r="C27" s="186"/>
      <c r="D27" s="186"/>
      <c r="E27" s="186"/>
      <c r="F27" s="186"/>
      <c r="G27" s="186"/>
      <c r="H27" s="187"/>
      <c r="I27" s="69"/>
    </row>
    <row r="28" spans="2:9">
      <c r="B28" s="191" t="s">
        <v>89</v>
      </c>
      <c r="C28" s="189"/>
      <c r="D28" s="189"/>
      <c r="E28" s="189"/>
      <c r="F28" s="189"/>
      <c r="G28" s="189"/>
      <c r="H28" s="190"/>
      <c r="I28" s="69"/>
    </row>
    <row r="29" spans="2:9">
      <c r="B29" s="191" t="s">
        <v>90</v>
      </c>
      <c r="C29" s="189"/>
      <c r="D29" s="189"/>
      <c r="E29" s="189"/>
      <c r="F29" s="189"/>
      <c r="G29" s="189"/>
      <c r="H29" s="190"/>
      <c r="I29" s="69"/>
    </row>
    <row r="30" spans="2:9">
      <c r="B30" s="191" t="s">
        <v>96</v>
      </c>
      <c r="C30" s="189"/>
      <c r="D30" s="189"/>
      <c r="E30" s="189"/>
      <c r="F30" s="189"/>
      <c r="G30" s="189"/>
      <c r="H30" s="190"/>
      <c r="I30" s="69"/>
    </row>
    <row r="31" spans="2:9">
      <c r="B31" s="191" t="s">
        <v>91</v>
      </c>
      <c r="C31" s="192"/>
      <c r="D31" s="192"/>
      <c r="E31" s="192"/>
      <c r="F31" s="192"/>
      <c r="G31" s="192"/>
      <c r="H31" s="193"/>
      <c r="I31" s="69"/>
    </row>
    <row r="32" spans="2:9">
      <c r="B32" s="191" t="s">
        <v>97</v>
      </c>
      <c r="C32" s="192"/>
      <c r="D32" s="192"/>
      <c r="E32" s="192"/>
      <c r="F32" s="192"/>
      <c r="G32" s="192"/>
      <c r="H32" s="193"/>
      <c r="I32" s="69"/>
    </row>
    <row r="33" spans="2:9">
      <c r="B33" s="191" t="s">
        <v>98</v>
      </c>
      <c r="C33" s="192"/>
      <c r="D33" s="192"/>
      <c r="E33" s="192"/>
      <c r="F33" s="192"/>
      <c r="G33" s="192"/>
      <c r="H33" s="193"/>
      <c r="I33" s="69"/>
    </row>
    <row r="34" spans="2:9">
      <c r="B34" s="191" t="s">
        <v>92</v>
      </c>
      <c r="C34" s="192"/>
      <c r="D34" s="192"/>
      <c r="E34" s="192"/>
      <c r="F34" s="192"/>
      <c r="G34" s="192"/>
      <c r="H34" s="193"/>
      <c r="I34" s="69"/>
    </row>
    <row r="35" spans="2:9">
      <c r="B35" s="191" t="s">
        <v>99</v>
      </c>
      <c r="C35" s="192"/>
      <c r="D35" s="192"/>
      <c r="E35" s="192"/>
      <c r="F35" s="192"/>
      <c r="G35" s="192"/>
      <c r="H35" s="193"/>
      <c r="I35" s="69"/>
    </row>
    <row r="36" spans="2:9">
      <c r="B36" s="191" t="s">
        <v>93</v>
      </c>
      <c r="C36" s="192"/>
      <c r="D36" s="192"/>
      <c r="E36" s="192"/>
      <c r="F36" s="192"/>
      <c r="G36" s="192"/>
      <c r="H36" s="193"/>
      <c r="I36" s="69"/>
    </row>
    <row r="37" spans="2:9">
      <c r="B37" s="125"/>
      <c r="C37" s="126"/>
      <c r="D37" s="126"/>
      <c r="E37" s="126"/>
      <c r="F37" s="126"/>
      <c r="G37" s="126"/>
      <c r="H37" s="127"/>
      <c r="I37" s="69"/>
    </row>
    <row r="38" spans="2:9">
      <c r="B38" s="128"/>
      <c r="C38" s="129"/>
      <c r="D38" s="129"/>
      <c r="E38" s="129"/>
      <c r="F38" s="129"/>
      <c r="G38" s="129"/>
      <c r="H38" s="130"/>
      <c r="I38" s="69"/>
    </row>
    <row r="40" spans="2:9">
      <c r="B40" s="196" t="s">
        <v>43</v>
      </c>
      <c r="C40" s="196"/>
      <c r="D40" s="196"/>
      <c r="E40" s="196"/>
      <c r="F40" s="196"/>
      <c r="G40" s="196"/>
      <c r="H40" s="196"/>
    </row>
    <row r="41" spans="2:9">
      <c r="B41" s="185"/>
      <c r="C41" s="186"/>
      <c r="D41" s="186"/>
      <c r="E41" s="186"/>
      <c r="F41" s="186"/>
      <c r="G41" s="186"/>
      <c r="H41" s="187"/>
    </row>
    <row r="42" spans="2:9">
      <c r="B42" s="188"/>
      <c r="C42" s="189"/>
      <c r="D42" s="189"/>
      <c r="E42" s="189"/>
      <c r="F42" s="189"/>
      <c r="G42" s="189"/>
      <c r="H42" s="190"/>
    </row>
    <row r="43" spans="2:9">
      <c r="B43" s="125"/>
      <c r="C43" s="126"/>
      <c r="D43" s="126"/>
      <c r="E43" s="126"/>
      <c r="F43" s="126"/>
      <c r="G43" s="126"/>
      <c r="H43" s="127"/>
    </row>
    <row r="44" spans="2:9">
      <c r="B44" s="125"/>
      <c r="C44" s="126"/>
      <c r="D44" s="126"/>
      <c r="E44" s="126"/>
      <c r="F44" s="126"/>
      <c r="G44" s="126"/>
      <c r="H44" s="127"/>
    </row>
    <row r="45" spans="2:9">
      <c r="B45" s="128"/>
      <c r="C45" s="129"/>
      <c r="D45" s="129"/>
      <c r="E45" s="129"/>
      <c r="F45" s="129"/>
      <c r="G45" s="129"/>
      <c r="H45" s="130"/>
    </row>
    <row r="48" spans="2:9">
      <c r="B48" s="120"/>
      <c r="C48" s="120"/>
      <c r="D48" s="184" t="s">
        <v>42</v>
      </c>
      <c r="E48" s="183"/>
      <c r="F48" s="183"/>
      <c r="G48" s="120"/>
      <c r="H48" s="120"/>
    </row>
    <row r="49" spans="2:8">
      <c r="D49" s="69"/>
    </row>
    <row r="51" spans="2:8">
      <c r="C51" s="122"/>
      <c r="D51" s="194"/>
      <c r="E51" s="194"/>
      <c r="F51" s="194"/>
      <c r="G51" s="194"/>
    </row>
    <row r="52" spans="2:8">
      <c r="C52" s="199" t="s">
        <v>94</v>
      </c>
      <c r="D52" s="199"/>
      <c r="E52" s="199"/>
      <c r="F52" s="199"/>
      <c r="G52" s="199"/>
    </row>
    <row r="53" spans="2:8">
      <c r="C53" s="182" t="s">
        <v>95</v>
      </c>
      <c r="D53" s="183"/>
      <c r="E53" s="183"/>
      <c r="F53" s="183"/>
      <c r="G53" s="183"/>
    </row>
    <row r="54" spans="2:8">
      <c r="B54" s="73" t="s">
        <v>73</v>
      </c>
      <c r="C54" s="73"/>
      <c r="D54" s="73"/>
      <c r="E54" s="73"/>
      <c r="F54" s="73"/>
      <c r="G54" s="73"/>
      <c r="H54" s="74" t="s">
        <v>70</v>
      </c>
    </row>
  </sheetData>
  <mergeCells count="29">
    <mergeCell ref="B28:H28"/>
    <mergeCell ref="C52:G52"/>
    <mergeCell ref="B1:B6"/>
    <mergeCell ref="B40:H40"/>
    <mergeCell ref="B9:H9"/>
    <mergeCell ref="G2:G3"/>
    <mergeCell ref="G4:G6"/>
    <mergeCell ref="C1:F3"/>
    <mergeCell ref="C4:F6"/>
    <mergeCell ref="H1:H6"/>
    <mergeCell ref="B8:H8"/>
    <mergeCell ref="B13:H13"/>
    <mergeCell ref="B26:H26"/>
    <mergeCell ref="B21:H21"/>
    <mergeCell ref="C23:D23"/>
    <mergeCell ref="B27:H27"/>
    <mergeCell ref="C53:G53"/>
    <mergeCell ref="D48:F48"/>
    <mergeCell ref="B41:H41"/>
    <mergeCell ref="B42:H42"/>
    <mergeCell ref="B29:H29"/>
    <mergeCell ref="B30:H30"/>
    <mergeCell ref="B31:H31"/>
    <mergeCell ref="B32:H32"/>
    <mergeCell ref="B33:H33"/>
    <mergeCell ref="B34:H34"/>
    <mergeCell ref="B35:H35"/>
    <mergeCell ref="B36:H36"/>
    <mergeCell ref="D51:G51"/>
  </mergeCells>
  <printOptions horizontalCentered="1"/>
  <pageMargins left="0.70866141732283472" right="0.70866141732283472" top="0.74803149606299213" bottom="0.74803149606299213" header="0" footer="0"/>
  <pageSetup scale="95" orientation="portrait" r:id="rId1"/>
  <colBreaks count="1" manualBreakCount="1">
    <brk id="8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5"/>
  <sheetViews>
    <sheetView zoomScaleNormal="100" workbookViewId="0">
      <selection activeCell="I2" sqref="I2:I7"/>
    </sheetView>
  </sheetViews>
  <sheetFormatPr baseColWidth="10" defaultRowHeight="12.75"/>
  <cols>
    <col min="1" max="1" width="15.42578125" style="37" customWidth="1"/>
    <col min="2" max="2" width="8.85546875" style="37" customWidth="1"/>
    <col min="3" max="3" width="13.140625" style="37" bestFit="1" customWidth="1"/>
    <col min="4" max="4" width="9.140625" style="37" customWidth="1"/>
    <col min="5" max="5" width="10.85546875" style="37" bestFit="1" customWidth="1"/>
    <col min="6" max="6" width="10.85546875" style="37" customWidth="1"/>
    <col min="7" max="7" width="14.5703125" style="37" bestFit="1" customWidth="1"/>
    <col min="8" max="8" width="11.42578125" style="37"/>
    <col min="9" max="9" width="11.7109375" style="37" bestFit="1" customWidth="1"/>
    <col min="10" max="16384" width="11.42578125" style="37"/>
  </cols>
  <sheetData>
    <row r="1" spans="1:20" s="38" customFormat="1" ht="12.75" customHeight="1" thickBot="1">
      <c r="A1" s="79"/>
      <c r="B1" s="79"/>
      <c r="C1" s="79"/>
      <c r="D1" s="79"/>
      <c r="E1" s="79"/>
      <c r="F1" s="79"/>
      <c r="G1" s="79"/>
      <c r="H1" s="79"/>
      <c r="I1" s="79"/>
      <c r="J1" s="39"/>
      <c r="K1" s="39"/>
      <c r="L1" s="39"/>
      <c r="M1" s="39"/>
      <c r="N1" s="39"/>
      <c r="O1" s="39"/>
      <c r="P1" s="39"/>
      <c r="Q1" s="39"/>
      <c r="S1" s="39"/>
      <c r="T1" s="39"/>
    </row>
    <row r="2" spans="1:20" s="38" customFormat="1" ht="16.5" customHeight="1" thickBot="1">
      <c r="A2" s="179"/>
      <c r="B2" s="169" t="s">
        <v>69</v>
      </c>
      <c r="C2" s="170"/>
      <c r="D2" s="170"/>
      <c r="E2" s="170"/>
      <c r="F2" s="171"/>
      <c r="G2" s="214" t="s">
        <v>74</v>
      </c>
      <c r="H2" s="214"/>
      <c r="I2" s="213"/>
      <c r="K2" s="39"/>
      <c r="L2" s="39"/>
      <c r="M2" s="39"/>
      <c r="N2" s="39"/>
      <c r="O2" s="39"/>
      <c r="P2" s="39"/>
      <c r="Q2" s="39"/>
      <c r="S2" s="39"/>
      <c r="T2" s="39"/>
    </row>
    <row r="3" spans="1:20" s="38" customFormat="1" ht="14.25" customHeight="1" thickBot="1">
      <c r="A3" s="180"/>
      <c r="B3" s="172"/>
      <c r="C3" s="173"/>
      <c r="D3" s="173"/>
      <c r="E3" s="173"/>
      <c r="F3" s="174"/>
      <c r="G3" s="214"/>
      <c r="H3" s="214"/>
      <c r="I3" s="213"/>
      <c r="K3" s="39"/>
      <c r="L3" s="39"/>
      <c r="M3" s="39"/>
      <c r="N3" s="39"/>
      <c r="O3" s="39"/>
      <c r="P3" s="39"/>
      <c r="Q3" s="39"/>
      <c r="S3" s="39"/>
      <c r="T3" s="39"/>
    </row>
    <row r="4" spans="1:20" s="38" customFormat="1" ht="12.75" customHeight="1" thickBot="1">
      <c r="A4" s="180"/>
      <c r="B4" s="175"/>
      <c r="C4" s="176"/>
      <c r="D4" s="176"/>
      <c r="E4" s="176"/>
      <c r="F4" s="177"/>
      <c r="G4" s="213" t="s">
        <v>67</v>
      </c>
      <c r="H4" s="213"/>
      <c r="I4" s="213"/>
      <c r="K4" s="39"/>
      <c r="L4" s="39"/>
      <c r="M4" s="39"/>
      <c r="N4" s="39"/>
      <c r="O4" s="39"/>
      <c r="P4" s="39"/>
      <c r="Q4" s="39"/>
      <c r="S4" s="39"/>
      <c r="T4" s="39"/>
    </row>
    <row r="5" spans="1:20" s="38" customFormat="1" ht="12.75" customHeight="1" thickBot="1">
      <c r="A5" s="180"/>
      <c r="B5" s="169" t="s">
        <v>77</v>
      </c>
      <c r="C5" s="170"/>
      <c r="D5" s="170"/>
      <c r="E5" s="170"/>
      <c r="F5" s="171"/>
      <c r="G5" s="213"/>
      <c r="H5" s="213"/>
      <c r="I5" s="213"/>
      <c r="K5" s="39"/>
      <c r="L5" s="39"/>
      <c r="M5" s="39"/>
      <c r="N5" s="39"/>
      <c r="O5" s="39"/>
      <c r="P5" s="39"/>
      <c r="Q5" s="39"/>
      <c r="S5" s="39"/>
      <c r="T5" s="39"/>
    </row>
    <row r="6" spans="1:20" ht="12.75" customHeight="1" thickBot="1">
      <c r="A6" s="180"/>
      <c r="B6" s="172"/>
      <c r="C6" s="173"/>
      <c r="D6" s="173"/>
      <c r="E6" s="173"/>
      <c r="F6" s="174"/>
      <c r="G6" s="213" t="s">
        <v>67</v>
      </c>
      <c r="H6" s="213"/>
      <c r="I6" s="213"/>
    </row>
    <row r="7" spans="1:20" ht="13.5" thickBot="1">
      <c r="A7" s="181"/>
      <c r="B7" s="175"/>
      <c r="C7" s="176"/>
      <c r="D7" s="176"/>
      <c r="E7" s="176"/>
      <c r="F7" s="177"/>
      <c r="G7" s="213"/>
      <c r="H7" s="213"/>
      <c r="I7" s="213"/>
    </row>
    <row r="9" spans="1:20" ht="20.25" customHeight="1"/>
    <row r="11" spans="1:20" ht="20.25" customHeight="1">
      <c r="A11" s="178" t="s">
        <v>52</v>
      </c>
      <c r="B11" s="178"/>
      <c r="C11" s="178"/>
      <c r="D11" s="178"/>
      <c r="E11" s="178"/>
      <c r="F11" s="178"/>
      <c r="G11" s="178"/>
      <c r="H11" s="178"/>
      <c r="I11" s="178"/>
      <c r="J11" s="178"/>
    </row>
    <row r="12" spans="1:20" ht="15" customHeight="1">
      <c r="A12" s="178"/>
      <c r="B12" s="178"/>
      <c r="C12" s="178"/>
      <c r="D12" s="178"/>
      <c r="E12" s="178"/>
      <c r="F12" s="178"/>
      <c r="G12" s="178"/>
      <c r="H12" s="178"/>
      <c r="I12" s="178"/>
      <c r="J12" s="178"/>
    </row>
    <row r="15" spans="1:20" ht="24.95" customHeight="1">
      <c r="A15" s="166" t="s">
        <v>59</v>
      </c>
      <c r="B15" s="166"/>
      <c r="C15" s="166"/>
      <c r="D15" s="166"/>
      <c r="E15" s="166"/>
      <c r="F15" s="166"/>
      <c r="G15" s="166"/>
      <c r="H15" s="166"/>
      <c r="I15" s="166"/>
    </row>
    <row r="16" spans="1:20" ht="24.95" customHeight="1">
      <c r="A16" s="166" t="s">
        <v>30</v>
      </c>
      <c r="B16" s="166"/>
      <c r="C16" s="166"/>
      <c r="D16" s="166"/>
      <c r="E16" s="166"/>
      <c r="F16" s="166"/>
      <c r="G16" s="166"/>
      <c r="H16" s="166"/>
      <c r="I16" s="166"/>
    </row>
    <row r="17" spans="1:9" ht="24.95" customHeight="1">
      <c r="A17" s="166" t="s">
        <v>54</v>
      </c>
      <c r="B17" s="166"/>
      <c r="C17" s="166"/>
      <c r="D17" s="166"/>
      <c r="E17" s="166"/>
      <c r="F17" s="166"/>
      <c r="G17" s="166"/>
      <c r="H17" s="166"/>
      <c r="I17" s="166"/>
    </row>
    <row r="18" spans="1:9" ht="24.95" customHeight="1">
      <c r="A18" s="166" t="s">
        <v>55</v>
      </c>
      <c r="B18" s="166"/>
      <c r="C18" s="166"/>
      <c r="D18" s="166"/>
      <c r="E18" s="166"/>
      <c r="F18" s="166"/>
      <c r="G18" s="166"/>
      <c r="H18" s="166"/>
      <c r="I18" s="166"/>
    </row>
    <row r="19" spans="1:9" ht="33.75" customHeight="1">
      <c r="A19" s="166" t="s">
        <v>65</v>
      </c>
      <c r="B19" s="166"/>
      <c r="C19" s="166"/>
      <c r="D19" s="166"/>
      <c r="E19" s="166"/>
      <c r="F19" s="166"/>
      <c r="G19" s="166"/>
      <c r="H19" s="166"/>
      <c r="I19" s="166"/>
    </row>
    <row r="20" spans="1:9" ht="24.95" customHeight="1">
      <c r="A20" s="166" t="s">
        <v>47</v>
      </c>
      <c r="B20" s="166"/>
      <c r="C20" s="166"/>
      <c r="D20" s="166"/>
      <c r="E20" s="166"/>
      <c r="F20" s="166"/>
      <c r="G20" s="166"/>
      <c r="H20" s="166"/>
      <c r="I20" s="166"/>
    </row>
    <row r="21" spans="1:9" ht="24.95" customHeight="1">
      <c r="A21" s="166" t="s">
        <v>56</v>
      </c>
      <c r="B21" s="166"/>
      <c r="C21" s="166"/>
      <c r="D21" s="166"/>
      <c r="E21" s="166"/>
      <c r="F21" s="166"/>
      <c r="G21" s="166"/>
      <c r="H21" s="166"/>
      <c r="I21" s="166"/>
    </row>
    <row r="22" spans="1:9" ht="24.95" customHeight="1">
      <c r="A22" s="166" t="s">
        <v>57</v>
      </c>
      <c r="B22" s="166"/>
      <c r="C22" s="166"/>
      <c r="D22" s="166"/>
      <c r="E22" s="166"/>
      <c r="F22" s="166"/>
      <c r="G22" s="166"/>
      <c r="H22" s="166"/>
      <c r="I22" s="166"/>
    </row>
    <row r="23" spans="1:9" ht="24.95" customHeight="1">
      <c r="A23" s="166" t="s">
        <v>58</v>
      </c>
      <c r="B23" s="166"/>
      <c r="C23" s="166"/>
      <c r="D23" s="166"/>
      <c r="E23" s="166"/>
      <c r="F23" s="166"/>
      <c r="G23" s="166"/>
      <c r="H23" s="166"/>
      <c r="I23" s="166"/>
    </row>
    <row r="24" spans="1:9" ht="24.95" customHeight="1">
      <c r="A24" s="166" t="s">
        <v>49</v>
      </c>
      <c r="B24" s="166"/>
      <c r="C24" s="166"/>
      <c r="D24" s="166"/>
      <c r="E24" s="166"/>
      <c r="F24" s="166"/>
      <c r="G24" s="166"/>
      <c r="H24" s="166"/>
      <c r="I24" s="166"/>
    </row>
    <row r="25" spans="1:9" ht="24.95" customHeight="1">
      <c r="A25" s="166" t="s">
        <v>48</v>
      </c>
      <c r="B25" s="166"/>
      <c r="C25" s="166"/>
      <c r="D25" s="166"/>
      <c r="E25" s="166"/>
      <c r="F25" s="166"/>
      <c r="G25" s="166"/>
      <c r="H25" s="166"/>
      <c r="I25" s="166"/>
    </row>
  </sheetData>
  <mergeCells count="19">
    <mergeCell ref="B5:F7"/>
    <mergeCell ref="A2:A7"/>
    <mergeCell ref="G2:H3"/>
    <mergeCell ref="G4:H5"/>
    <mergeCell ref="G6:H7"/>
    <mergeCell ref="A11:J12"/>
    <mergeCell ref="A25:I25"/>
    <mergeCell ref="A19:I19"/>
    <mergeCell ref="A22:I22"/>
    <mergeCell ref="A17:I17"/>
    <mergeCell ref="A23:I23"/>
    <mergeCell ref="A15:I15"/>
    <mergeCell ref="I2:I7"/>
    <mergeCell ref="A24:I24"/>
    <mergeCell ref="A16:I16"/>
    <mergeCell ref="A18:I18"/>
    <mergeCell ref="A20:I20"/>
    <mergeCell ref="A21:I21"/>
    <mergeCell ref="B2:F4"/>
  </mergeCells>
  <phoneticPr fontId="2" type="noConversion"/>
  <printOptions horizontalCentered="1"/>
  <pageMargins left="0" right="0" top="0" bottom="0" header="0" footer="0"/>
  <pageSetup scale="87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DATOS</vt:lpstr>
      <vt:lpstr>Instructivo de los Datos</vt:lpstr>
      <vt:lpstr>M00-PR-11-A2</vt:lpstr>
      <vt:lpstr>Instructivo</vt:lpstr>
      <vt:lpstr>Instructivo!Área_de_impresión</vt:lpstr>
      <vt:lpstr>'Instructivo de los Datos'!Área_de_impresión</vt:lpstr>
      <vt:lpstr>'M00-PR-11-A2'!Área_de_impresión</vt:lpstr>
    </vt:vector>
  </TitlesOfParts>
  <Company>Charly Corp.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cfranco</dc:creator>
  <cp:lastModifiedBy>Usuario de Windows</cp:lastModifiedBy>
  <cp:lastPrinted>2017-08-08T21:50:53Z</cp:lastPrinted>
  <dcterms:created xsi:type="dcterms:W3CDTF">2008-07-08T20:20:20Z</dcterms:created>
  <dcterms:modified xsi:type="dcterms:W3CDTF">2017-11-23T17:06:16Z</dcterms:modified>
</cp:coreProperties>
</file>